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 19 сентября 2022г\Меню 1 неделя\"/>
    </mc:Choice>
  </mc:AlternateContent>
  <xr:revisionPtr revIDLastSave="0" documentId="13_ncr:1_{E0D0B065-2D49-43D4-B696-589F2E851B23}" xr6:coauthVersionLast="47" xr6:coauthVersionMax="47" xr10:uidLastSave="{00000000-0000-0000-0000-000000000000}"/>
  <bookViews>
    <workbookView xWindow="-120" yWindow="-120" windowWidth="21840" windowHeight="13140" firstSheet="1" activeTab="11" xr2:uid="{00000000-000D-0000-FFFF-FFFF00000000}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9" l="1"/>
  <c r="G25" i="19"/>
  <c r="F25" i="19"/>
  <c r="E25" i="19"/>
  <c r="D32" i="19"/>
  <c r="H32" i="19"/>
  <c r="G32" i="19"/>
  <c r="F32" i="19"/>
  <c r="E32" i="19"/>
  <c r="C32" i="19"/>
  <c r="E10" i="19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22" i="19"/>
  <c r="G22" i="19"/>
  <c r="F22" i="19"/>
  <c r="E22" i="19"/>
  <c r="D22" i="19"/>
  <c r="C22" i="19"/>
  <c r="F13" i="19"/>
  <c r="C13" i="19"/>
  <c r="H10" i="19"/>
  <c r="G10" i="19"/>
  <c r="F10" i="19"/>
  <c r="D10" i="19"/>
  <c r="C10" i="19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<sst xmlns="http://schemas.openxmlformats.org/spreadsheetml/2006/main" count="902" uniqueCount="162">
  <si>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</si>
  <si>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</si>
  <si>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</si>
  <si>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</si>
  <si>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</si>
  <si>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</si>
  <si>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</si>
  <si>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</si>
  <si>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</si>
  <si>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</si>
  <si>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</si>
  <si>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</si>
  <si>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</si>
  <si>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</si>
  <si>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</si>
  <si>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</si>
  <si>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</si>
  <si>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</si>
  <si>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</si>
  <si>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</si>
  <si>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</si>
  <si>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</si>
  <si>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</si>
  <si>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</si>
  <si>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</si>
  <si>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</si>
  <si>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</si>
  <si>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</si>
  <si>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</si>
  <si>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</si>
  <si>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</si>
  <si>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</si>
  <si>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</si>
  <si>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</si>
  <si>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</si>
  <si>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</si>
  <si>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</si>
  <si>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</si>
  <si>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</si>
  <si>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</si>
  <si>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</si>
  <si>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</si>
  <si>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</si>
  <si>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</si>
  <si>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</si>
  <si>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</si>
  <si>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</si>
  <si>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</si>
  <si>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</si>
  <si>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</si>
  <si>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</si>
  <si>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</si>
  <si>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</si>
  <si>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</si>
  <si>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</si>
  <si>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</si>
  <si>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</si>
  <si>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</si>
  <si>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</si>
  <si>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</si>
  <si>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</si>
  <si>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</si>
  <si>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</si>
  <si>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</si>
  <si>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</si>
  <si>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</si>
  <si>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</si>
  <si>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</si>
  <si>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</si>
  <si>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</si>
  <si>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</si>
  <si>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</si>
  <si>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</si>
  <si>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</si>
  <si>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</si>
  <si>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</si>
  <si>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</si>
  <si>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</si>
  <si>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</si>
  <si>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</si>
  <si>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</si>
  <si>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</si>
  <si>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</si>
  <si>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</si>
  <si>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</si>
  <si>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</si>
  <si>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</si>
  <si>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</si>
  <si>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</si>
  <si>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</si>
  <si>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</si>
  <si>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</si>
  <si>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</si>
  <si>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</si>
  <si>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</si>
  <si>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</si>
  <si>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</si>
  <si>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</si>
  <si>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</si>
  <si>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</si>
  <si>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</si>
  <si>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</si>
  <si>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</si>
  <si>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</si>
  <si>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</si>
  <si>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</si>
  <si>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</si>
  <si>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</si>
  <si>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</si>
  <si>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</si>
  <si>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</si>
  <si>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</si>
  <si>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</si>
  <si>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</si>
  <si>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</si>
  <si>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</si>
  <si>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</si>
  <si>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</si>
  <si>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</si>
  <si>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</si>
  <si>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</si>
  <si>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</si>
  <si>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</si>
  <si>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</si>
  <si>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</si>
  <si>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</si>
  <si>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</si>
  <si>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</si>
  <si>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</si>
  <si>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</si>
  <si>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</si>
  <si>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</si>
  <si>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</si>
  <si>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</si>
  <si>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</si>
  <si>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</si>
  <si>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</si>
  <si>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итого за ужин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</si>
  <si>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</si>
  <si>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</si>
  <si>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</si>
  <si>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</si>
  <si>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МБОУ  СОШ № 8 с/п "Детский сад"Солнышко"</t>
  </si>
  <si>
    <t>Хлеб жито</t>
  </si>
  <si>
    <t>Хлеб пшеничный</t>
  </si>
  <si>
    <t>Картофельное пюре</t>
  </si>
  <si>
    <t>Чай с сахаром</t>
  </si>
  <si>
    <t>Суп молочный с вермишелью</t>
  </si>
  <si>
    <t>Фрукты - яблоки, апельсины</t>
  </si>
  <si>
    <t>компот из яблок сухих</t>
  </si>
  <si>
    <t>Кефир с сахаром</t>
  </si>
  <si>
    <t>Сотэ из минтая</t>
  </si>
  <si>
    <t>Ответственная за питание зав.склад    Глущенко В.В.</t>
  </si>
  <si>
    <t>Зам. директора по УВР   Швайбович М.А.</t>
  </si>
  <si>
    <t>Соус молочный</t>
  </si>
  <si>
    <t>Батон йодированный</t>
  </si>
  <si>
    <t>Котлета из говядины</t>
  </si>
  <si>
    <t>Соус томатно-молочн</t>
  </si>
  <si>
    <t>Каша перловая рассыпчатая</t>
  </si>
  <si>
    <t>Суп полевой на мясо костном бульоне со сметаной</t>
  </si>
  <si>
    <t>05 апреля 2024 (пятница)</t>
  </si>
  <si>
    <t>Джем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</si>
</sst>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96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32.25" customHeight="1" x14ac:dyDescent="0.25">
      <c r="A6" s="84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84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84"/>
      <c r="B8" s="16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x14ac:dyDescent="0.25">
      <c r="A9" s="84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37.5" customHeight="1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47.25" customHeight="1" x14ac:dyDescent="0.25">
      <c r="A15" s="86" t="s">
        <v>17</v>
      </c>
      <c r="B15" s="16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87"/>
      <c r="B16" s="16" t="s">
        <v>49</v>
      </c>
      <c r="C16" s="24">
        <v>60</v>
      </c>
      <c r="D16" s="24">
        <v>60</v>
      </c>
      <c r="E16" s="24">
        <v>7.9320000000000004</v>
      </c>
      <c r="F16" s="24">
        <v>7.673</v>
      </c>
      <c r="G16" s="24">
        <v>9.1440000000000001</v>
      </c>
      <c r="H16" s="24">
        <v>135.12</v>
      </c>
      <c r="I16" s="22">
        <v>28</v>
      </c>
    </row>
    <row r="17" spans="1:9" x14ac:dyDescent="0.25">
      <c r="A17" s="87"/>
      <c r="B17" s="16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87"/>
      <c r="B18" s="16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87"/>
      <c r="B19" s="16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88"/>
      <c r="B20" s="16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0" t="s">
        <v>19</v>
      </c>
      <c r="B21" s="31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2"/>
    </row>
    <row r="22" spans="1:9" x14ac:dyDescent="0.25">
      <c r="A22" s="85"/>
      <c r="B22" s="85"/>
      <c r="C22" s="85"/>
      <c r="D22" s="85"/>
      <c r="E22" s="85"/>
      <c r="F22" s="85"/>
      <c r="G22" s="85"/>
      <c r="H22" s="85"/>
      <c r="I22" s="85"/>
    </row>
    <row r="23" spans="1:9" ht="28.5" x14ac:dyDescent="0.25">
      <c r="A23" s="26" t="s">
        <v>20</v>
      </c>
      <c r="B23" s="16" t="s">
        <v>58</v>
      </c>
      <c r="C23" s="27">
        <v>150</v>
      </c>
      <c r="D23" s="27">
        <v>150</v>
      </c>
      <c r="E23" s="24">
        <v>0.08</v>
      </c>
      <c r="F23" s="24">
        <v>0</v>
      </c>
      <c r="G23" s="24">
        <v>18.239999999999998</v>
      </c>
      <c r="H23" s="24">
        <v>69.78</v>
      </c>
      <c r="I23" s="22">
        <v>129</v>
      </c>
    </row>
    <row r="24" spans="1:9" ht="29.25" x14ac:dyDescent="0.25">
      <c r="A24" s="30" t="s">
        <v>21</v>
      </c>
      <c r="B24" s="31"/>
      <c r="C24" s="31">
        <f>SUM(C23)</f>
        <v>150</v>
      </c>
      <c r="D24" s="31">
        <f t="shared" ref="D24:H24" si="3">SUM(D23)</f>
        <v>150</v>
      </c>
      <c r="E24" s="31">
        <f t="shared" si="3"/>
        <v>0.08</v>
      </c>
      <c r="F24" s="31">
        <f t="shared" si="3"/>
        <v>0</v>
      </c>
      <c r="G24" s="31">
        <f t="shared" si="3"/>
        <v>18.239999999999998</v>
      </c>
      <c r="H24" s="31">
        <f t="shared" si="3"/>
        <v>69.78</v>
      </c>
      <c r="I24" s="26"/>
    </row>
    <row r="25" spans="1:9" x14ac:dyDescent="0.25">
      <c r="A25" s="85"/>
      <c r="B25" s="85"/>
      <c r="C25" s="85"/>
      <c r="D25" s="85"/>
      <c r="E25" s="85"/>
      <c r="F25" s="85"/>
      <c r="G25" s="85"/>
      <c r="H25" s="85"/>
      <c r="I25" s="85"/>
    </row>
    <row r="26" spans="1:9" x14ac:dyDescent="0.25">
      <c r="A26" s="84"/>
      <c r="B26" s="16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84"/>
      <c r="B27" s="14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84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84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1" t="s">
        <v>23</v>
      </c>
      <c r="B30" s="31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29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90" t="s">
        <v>26</v>
      </c>
      <c r="B1" s="90"/>
      <c r="C1" s="90"/>
      <c r="D1" s="90"/>
      <c r="E1" s="90"/>
      <c r="F1" s="90"/>
      <c r="G1" s="90"/>
      <c r="H1" s="90"/>
      <c r="I1" s="90"/>
    </row>
    <row r="2" spans="1:9" ht="18.75" customHeight="1" x14ac:dyDescent="0.35">
      <c r="A2" s="89" t="s">
        <v>25</v>
      </c>
      <c r="B2" s="89"/>
      <c r="C2" s="89"/>
      <c r="D2" s="89"/>
      <c r="E2" s="89"/>
      <c r="F2" s="89"/>
      <c r="G2" s="89"/>
      <c r="H2" s="89"/>
      <c r="I2" s="89"/>
    </row>
    <row r="3" spans="1:9" ht="15" customHeight="1" x14ac:dyDescent="0.25">
      <c r="A3" s="90" t="s">
        <v>26</v>
      </c>
      <c r="B3" s="90"/>
      <c r="C3" s="90"/>
      <c r="D3" s="90"/>
      <c r="E3" s="90"/>
      <c r="F3" s="90"/>
      <c r="G3" s="90"/>
      <c r="H3" s="90"/>
      <c r="I3" s="90"/>
    </row>
    <row r="4" spans="1:9" ht="18" x14ac:dyDescent="0.25">
      <c r="A4" s="91" t="s">
        <v>102</v>
      </c>
      <c r="B4" s="91"/>
      <c r="C4" s="91"/>
      <c r="D4" s="91"/>
      <c r="E4" s="91"/>
      <c r="F4" s="91"/>
      <c r="G4" s="91"/>
      <c r="H4" s="91"/>
      <c r="I4" s="91"/>
    </row>
    <row r="5" spans="1:9" ht="21" customHeight="1" x14ac:dyDescent="0.25">
      <c r="A5" s="84" t="s">
        <v>0</v>
      </c>
      <c r="B5" s="84" t="s">
        <v>1</v>
      </c>
      <c r="C5" s="92" t="s">
        <v>2</v>
      </c>
      <c r="D5" s="93"/>
      <c r="E5" s="84" t="s">
        <v>3</v>
      </c>
      <c r="F5" s="84"/>
      <c r="G5" s="84"/>
      <c r="H5" s="84" t="s">
        <v>7</v>
      </c>
      <c r="I5" s="84" t="s">
        <v>8</v>
      </c>
    </row>
    <row r="6" spans="1:9" ht="21" customHeight="1" x14ac:dyDescent="0.25">
      <c r="A6" s="84"/>
      <c r="B6" s="84"/>
      <c r="C6" s="1" t="s">
        <v>13</v>
      </c>
      <c r="D6" s="1" t="s">
        <v>14</v>
      </c>
      <c r="E6" s="2" t="s">
        <v>4</v>
      </c>
      <c r="F6" s="2" t="s">
        <v>5</v>
      </c>
      <c r="G6" s="2" t="s">
        <v>6</v>
      </c>
      <c r="H6" s="84"/>
      <c r="I6" s="84"/>
    </row>
    <row r="7" spans="1:9" ht="42.75" x14ac:dyDescent="0.25">
      <c r="A7" s="84" t="s">
        <v>9</v>
      </c>
      <c r="B7" s="17" t="s">
        <v>68</v>
      </c>
      <c r="C7" s="38">
        <v>110</v>
      </c>
      <c r="D7" s="38">
        <v>110</v>
      </c>
      <c r="E7" s="38">
        <v>13.396000000000001</v>
      </c>
      <c r="F7" s="38">
        <v>20.178000000000001</v>
      </c>
      <c r="G7" s="38">
        <v>18.82</v>
      </c>
      <c r="H7" s="38">
        <v>302.2</v>
      </c>
      <c r="I7" s="39">
        <v>203</v>
      </c>
    </row>
    <row r="8" spans="1:9" ht="29.25" x14ac:dyDescent="0.25">
      <c r="A8" s="84"/>
      <c r="B8" s="3" t="s">
        <v>34</v>
      </c>
      <c r="C8" s="38">
        <v>30</v>
      </c>
      <c r="D8" s="38">
        <v>50</v>
      </c>
      <c r="E8" s="38">
        <v>1.5640000000000001</v>
      </c>
      <c r="F8" s="38">
        <v>3.968</v>
      </c>
      <c r="G8" s="38">
        <v>7.6859999999999999</v>
      </c>
      <c r="H8" s="38">
        <v>73.12</v>
      </c>
      <c r="I8" s="39">
        <v>122</v>
      </c>
    </row>
    <row r="9" spans="1:9" x14ac:dyDescent="0.25">
      <c r="A9" s="84"/>
      <c r="B9" s="13" t="s">
        <v>41</v>
      </c>
      <c r="C9" s="37">
        <v>150</v>
      </c>
      <c r="D9" s="37">
        <v>150</v>
      </c>
      <c r="E9" s="38">
        <v>7.2039999999999997</v>
      </c>
      <c r="F9" s="38">
        <v>8.0299999999999994</v>
      </c>
      <c r="G9" s="38">
        <v>21.818000000000001</v>
      </c>
      <c r="H9" s="38">
        <v>184.1</v>
      </c>
      <c r="I9" s="39">
        <v>128</v>
      </c>
    </row>
    <row r="10" spans="1:9" x14ac:dyDescent="0.25">
      <c r="A10" s="84"/>
      <c r="B10" s="13" t="s">
        <v>11</v>
      </c>
      <c r="C10" s="37">
        <v>20</v>
      </c>
      <c r="D10" s="37">
        <v>30</v>
      </c>
      <c r="E10" s="40">
        <v>2.25</v>
      </c>
      <c r="F10" s="40">
        <v>1.0149999999999999</v>
      </c>
      <c r="G10" s="40">
        <v>17.989999999999998</v>
      </c>
      <c r="H10" s="40">
        <v>91.7</v>
      </c>
      <c r="I10" s="39">
        <v>238</v>
      </c>
    </row>
    <row r="11" spans="1:9" ht="28.5" x14ac:dyDescent="0.25">
      <c r="A11" s="84"/>
      <c r="B11" s="16" t="s">
        <v>29</v>
      </c>
      <c r="C11" s="37">
        <v>3</v>
      </c>
      <c r="D11" s="37">
        <v>5</v>
      </c>
      <c r="E11" s="38">
        <v>3.5000000000000003E-2</v>
      </c>
      <c r="F11" s="38">
        <v>3.8250000000000002</v>
      </c>
      <c r="G11" s="38">
        <v>5.1499999999999997E-2</v>
      </c>
      <c r="H11" s="38">
        <v>35</v>
      </c>
      <c r="I11" s="39">
        <v>233</v>
      </c>
    </row>
    <row r="12" spans="1:9" ht="29.25" customHeight="1" x14ac:dyDescent="0.25">
      <c r="A12" s="10" t="s">
        <v>12</v>
      </c>
      <c r="B12" s="10"/>
      <c r="C12" s="59">
        <f t="shared" ref="C12:H12" si="0">SUM(C7:C11)</f>
        <v>313</v>
      </c>
      <c r="D12" s="59">
        <f t="shared" si="0"/>
        <v>345</v>
      </c>
      <c r="E12" s="59">
        <f t="shared" si="0"/>
        <v>24.449000000000002</v>
      </c>
      <c r="F12" s="59">
        <f t="shared" si="0"/>
        <v>37.016000000000005</v>
      </c>
      <c r="G12" s="59">
        <f t="shared" si="0"/>
        <v>66.365499999999997</v>
      </c>
      <c r="H12" s="59">
        <f t="shared" si="0"/>
        <v>686.12</v>
      </c>
      <c r="I12" s="11"/>
    </row>
    <row r="13" spans="1:9" x14ac:dyDescent="0.25">
      <c r="A13" s="84"/>
      <c r="B13" s="84"/>
      <c r="C13" s="84"/>
      <c r="D13" s="84"/>
      <c r="E13" s="84"/>
      <c r="F13" s="84"/>
      <c r="G13" s="84"/>
      <c r="H13" s="84"/>
      <c r="I13" s="84"/>
    </row>
    <row r="14" spans="1:9" ht="28.5" x14ac:dyDescent="0.25">
      <c r="A14" s="2" t="s">
        <v>15</v>
      </c>
      <c r="B14" s="16" t="s">
        <v>65</v>
      </c>
      <c r="C14" s="2">
        <v>100</v>
      </c>
      <c r="D14" s="2">
        <v>100</v>
      </c>
      <c r="E14" s="2">
        <v>1.17</v>
      </c>
      <c r="F14" s="2">
        <v>0</v>
      </c>
      <c r="G14" s="9">
        <v>31.46</v>
      </c>
      <c r="H14" s="2">
        <v>130.5</v>
      </c>
      <c r="I14" s="2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85"/>
      <c r="B16" s="85"/>
      <c r="C16" s="85"/>
      <c r="D16" s="85"/>
      <c r="E16" s="85"/>
      <c r="F16" s="85"/>
      <c r="G16" s="85"/>
      <c r="H16" s="85"/>
      <c r="I16" s="85"/>
    </row>
    <row r="17" spans="1:9" x14ac:dyDescent="0.25">
      <c r="A17" s="86" t="s">
        <v>17</v>
      </c>
      <c r="B17" s="17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87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87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87"/>
      <c r="B20" s="17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87"/>
      <c r="B21" s="17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88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2"/>
    </row>
    <row r="24" spans="1:9" x14ac:dyDescent="0.25">
      <c r="A24" s="85"/>
      <c r="B24" s="85"/>
      <c r="C24" s="85"/>
      <c r="D24" s="85"/>
      <c r="E24" s="85"/>
      <c r="F24" s="85"/>
      <c r="G24" s="85"/>
      <c r="H24" s="85"/>
      <c r="I24" s="85"/>
    </row>
    <row r="25" spans="1:9" x14ac:dyDescent="0.25">
      <c r="A25" s="3" t="s">
        <v>20</v>
      </c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  <row r="28" spans="1:9" ht="61.5" customHeight="1" x14ac:dyDescent="0.25">
      <c r="A28" s="84" t="s">
        <v>118</v>
      </c>
      <c r="B28" s="17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84"/>
      <c r="B29" s="17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84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2"/>
    </row>
  </sheetData>
  <mergeCells count="17">
    <mergeCell ref="A1:I1"/>
    <mergeCell ref="A2:I2"/>
    <mergeCell ref="A3:I3"/>
    <mergeCell ref="A4:I4"/>
    <mergeCell ref="H5:H6"/>
    <mergeCell ref="I5:I6"/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139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104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31.5" customHeight="1" x14ac:dyDescent="0.25">
      <c r="A6" s="84" t="s">
        <v>9</v>
      </c>
      <c r="B6" s="13" t="s">
        <v>46</v>
      </c>
      <c r="C6" s="37">
        <v>150</v>
      </c>
      <c r="D6" s="37">
        <v>200</v>
      </c>
      <c r="E6" s="38">
        <v>6.44</v>
      </c>
      <c r="F6" s="38">
        <v>9.67</v>
      </c>
      <c r="G6" s="38">
        <v>22.13</v>
      </c>
      <c r="H6" s="38">
        <v>200</v>
      </c>
      <c r="I6" s="39">
        <v>226</v>
      </c>
    </row>
    <row r="7" spans="1:9" x14ac:dyDescent="0.25">
      <c r="A7" s="84"/>
      <c r="B7" s="3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4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19.5" customHeight="1" x14ac:dyDescent="0.25">
      <c r="A9" s="84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42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13.690000000000001</v>
      </c>
      <c r="F10" s="45">
        <f t="shared" si="0"/>
        <v>16.940000000000001</v>
      </c>
      <c r="G10" s="45">
        <f t="shared" si="0"/>
        <v>58.615999999999993</v>
      </c>
      <c r="H10" s="45">
        <f t="shared" si="0"/>
        <v>426.81799999999998</v>
      </c>
      <c r="I10" s="60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5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30.75" customHeight="1" x14ac:dyDescent="0.25">
      <c r="A15" s="86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87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87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87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87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ht="30.75" customHeight="1" x14ac:dyDescent="0.25">
      <c r="A24" s="3" t="s">
        <v>20</v>
      </c>
      <c r="B24" s="17" t="s">
        <v>58</v>
      </c>
      <c r="C24" s="27">
        <v>150</v>
      </c>
      <c r="D24" s="27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2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45.75" customHeight="1" x14ac:dyDescent="0.25">
      <c r="A27" s="84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9.25" x14ac:dyDescent="0.25">
      <c r="A28" s="84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84"/>
      <c r="B29" s="17" t="s">
        <v>10</v>
      </c>
      <c r="C29" s="24">
        <v>150</v>
      </c>
      <c r="D29" s="24">
        <v>200</v>
      </c>
      <c r="E29" s="24">
        <v>0.06</v>
      </c>
      <c r="F29" s="24">
        <v>1.4999999999999999E-2</v>
      </c>
      <c r="G29" s="24">
        <v>17.975999999999999</v>
      </c>
      <c r="H29" s="24">
        <v>57.317999999999998</v>
      </c>
      <c r="I29" s="22">
        <v>138</v>
      </c>
    </row>
    <row r="30" spans="1:9" ht="28.5" x14ac:dyDescent="0.25">
      <c r="A30" s="84"/>
      <c r="B30" s="17" t="s">
        <v>18</v>
      </c>
      <c r="C30" s="24">
        <v>10</v>
      </c>
      <c r="D30" s="24">
        <v>10</v>
      </c>
      <c r="E30" s="24">
        <v>0.76</v>
      </c>
      <c r="F30" s="24">
        <v>0.08</v>
      </c>
      <c r="G30" s="24">
        <v>4.92</v>
      </c>
      <c r="H30" s="24">
        <v>23.5</v>
      </c>
      <c r="I30" s="22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"/>
    </row>
  </sheetData>
  <mergeCells count="16">
    <mergeCell ref="A27:A30"/>
    <mergeCell ref="A6:A9"/>
    <mergeCell ref="A11:I11"/>
    <mergeCell ref="A14:I14"/>
    <mergeCell ref="A15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tabSelected="1" workbookViewId="0">
      <selection activeCell="E25" sqref="E25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9" max="9" width="7.85546875" customWidth="1"/>
  </cols>
  <sheetData>
    <row r="1" spans="1:9" ht="25.5" x14ac:dyDescent="0.35">
      <c r="A1" s="89" t="s">
        <v>142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" customHeight="1" x14ac:dyDescent="0.25">
      <c r="A3" s="91" t="s">
        <v>160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4" x14ac:dyDescent="0.25">
      <c r="A6" s="84" t="s">
        <v>9</v>
      </c>
      <c r="B6" s="77" t="s">
        <v>147</v>
      </c>
      <c r="C6" s="37">
        <v>150</v>
      </c>
      <c r="D6" s="37">
        <v>200</v>
      </c>
      <c r="E6" s="38">
        <v>5.7</v>
      </c>
      <c r="F6" s="38">
        <v>5.26</v>
      </c>
      <c r="G6" s="38">
        <v>18.98</v>
      </c>
      <c r="H6" s="38">
        <v>146</v>
      </c>
      <c r="I6" s="39">
        <v>171</v>
      </c>
    </row>
    <row r="7" spans="1:9" ht="14.25" customHeight="1" x14ac:dyDescent="0.25">
      <c r="A7" s="84"/>
      <c r="B7" s="77" t="s">
        <v>146</v>
      </c>
      <c r="C7" s="37">
        <v>150</v>
      </c>
      <c r="D7" s="37">
        <v>200</v>
      </c>
      <c r="E7" s="38">
        <v>0.1</v>
      </c>
      <c r="F7" s="38">
        <v>0</v>
      </c>
      <c r="G7" s="38">
        <v>15</v>
      </c>
      <c r="H7" s="38">
        <v>60</v>
      </c>
      <c r="I7" s="39">
        <v>502</v>
      </c>
    </row>
    <row r="8" spans="1:9" x14ac:dyDescent="0.25">
      <c r="A8" s="84"/>
      <c r="B8" s="78" t="s">
        <v>155</v>
      </c>
      <c r="C8" s="37">
        <v>24</v>
      </c>
      <c r="D8" s="37">
        <v>34</v>
      </c>
      <c r="E8" s="40">
        <v>2.25</v>
      </c>
      <c r="F8" s="40">
        <v>0.87</v>
      </c>
      <c r="G8" s="40">
        <v>15.42</v>
      </c>
      <c r="H8" s="40">
        <v>78.599999999999994</v>
      </c>
      <c r="I8" s="39">
        <v>117</v>
      </c>
    </row>
    <row r="9" spans="1:9" ht="15.75" customHeight="1" x14ac:dyDescent="0.25">
      <c r="A9" s="84"/>
      <c r="B9" s="77" t="s">
        <v>161</v>
      </c>
      <c r="C9" s="37">
        <v>13</v>
      </c>
      <c r="D9" s="37">
        <v>13</v>
      </c>
      <c r="E9" s="38">
        <v>0.1</v>
      </c>
      <c r="F9" s="38">
        <v>0</v>
      </c>
      <c r="G9" s="38">
        <v>13.76</v>
      </c>
      <c r="H9" s="38">
        <v>53</v>
      </c>
      <c r="I9" s="39">
        <v>111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337</v>
      </c>
      <c r="D10" s="45">
        <f t="shared" si="0"/>
        <v>447</v>
      </c>
      <c r="E10" s="45">
        <f t="shared" si="0"/>
        <v>8.15</v>
      </c>
      <c r="F10" s="45">
        <f t="shared" si="0"/>
        <v>6.13</v>
      </c>
      <c r="G10" s="45">
        <f t="shared" si="0"/>
        <v>63.160000000000004</v>
      </c>
      <c r="H10" s="45">
        <f t="shared" si="0"/>
        <v>337.6</v>
      </c>
      <c r="I10" s="60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30.75" customHeight="1" x14ac:dyDescent="0.25">
      <c r="A12" s="2" t="s">
        <v>15</v>
      </c>
      <c r="B12" s="77" t="s">
        <v>148</v>
      </c>
      <c r="C12" s="2">
        <v>108</v>
      </c>
      <c r="D12" s="2">
        <v>114</v>
      </c>
      <c r="E12" s="2">
        <v>0.4</v>
      </c>
      <c r="F12" s="2">
        <v>0.3</v>
      </c>
      <c r="G12" s="9">
        <v>10.3</v>
      </c>
      <c r="H12" s="2">
        <v>47</v>
      </c>
      <c r="I12" s="2">
        <v>118</v>
      </c>
    </row>
    <row r="13" spans="1:9" ht="47.25" customHeight="1" x14ac:dyDescent="0.25">
      <c r="A13" s="10" t="s">
        <v>16</v>
      </c>
      <c r="B13" s="12"/>
      <c r="C13" s="12">
        <f>SUM(C12)</f>
        <v>108</v>
      </c>
      <c r="D13" s="12">
        <v>114</v>
      </c>
      <c r="E13" s="12">
        <v>0.4</v>
      </c>
      <c r="F13" s="12">
        <f>SUM(F12)</f>
        <v>0.3</v>
      </c>
      <c r="G13" s="12">
        <v>10.3</v>
      </c>
      <c r="H13" s="12">
        <v>47</v>
      </c>
      <c r="I13" s="12">
        <v>118</v>
      </c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60.75" customHeight="1" x14ac:dyDescent="0.25">
      <c r="A15" s="86" t="s">
        <v>17</v>
      </c>
      <c r="B15" s="77" t="s">
        <v>159</v>
      </c>
      <c r="C15" s="9">
        <v>150</v>
      </c>
      <c r="D15" s="9">
        <v>200</v>
      </c>
      <c r="E15" s="9">
        <v>6.4119999999999999</v>
      </c>
      <c r="F15" s="9">
        <v>3.319</v>
      </c>
      <c r="G15" s="9">
        <v>12.65</v>
      </c>
      <c r="H15" s="9">
        <v>109.13</v>
      </c>
      <c r="I15" s="7"/>
    </row>
    <row r="16" spans="1:9" x14ac:dyDescent="0.25">
      <c r="A16" s="87"/>
      <c r="B16" s="79" t="s">
        <v>156</v>
      </c>
      <c r="C16" s="9">
        <v>60</v>
      </c>
      <c r="D16" s="9">
        <v>60</v>
      </c>
      <c r="E16" s="9">
        <v>12.46</v>
      </c>
      <c r="F16" s="9">
        <v>12.25</v>
      </c>
      <c r="G16" s="9">
        <v>10.01</v>
      </c>
      <c r="H16" s="9">
        <v>200.2</v>
      </c>
      <c r="I16" s="7">
        <v>386</v>
      </c>
    </row>
    <row r="17" spans="1:9" x14ac:dyDescent="0.25">
      <c r="A17" s="87"/>
      <c r="B17" s="79" t="s">
        <v>157</v>
      </c>
      <c r="C17" s="9">
        <v>30</v>
      </c>
      <c r="D17" s="9">
        <v>50</v>
      </c>
      <c r="E17" s="9">
        <v>0.54</v>
      </c>
      <c r="F17" s="9">
        <v>1.865</v>
      </c>
      <c r="G17" s="9">
        <v>3.47</v>
      </c>
      <c r="H17" s="9">
        <v>32.799999999999997</v>
      </c>
      <c r="I17" s="7">
        <v>462</v>
      </c>
    </row>
    <row r="18" spans="1:9" ht="24.75" x14ac:dyDescent="0.25">
      <c r="A18" s="87"/>
      <c r="B18" s="80" t="s">
        <v>158</v>
      </c>
      <c r="C18" s="9">
        <v>80</v>
      </c>
      <c r="D18" s="9">
        <v>100</v>
      </c>
      <c r="E18" s="9">
        <v>3.06</v>
      </c>
      <c r="F18" s="9">
        <v>4.49</v>
      </c>
      <c r="G18" s="9">
        <v>20.98</v>
      </c>
      <c r="H18" s="9">
        <v>139.5</v>
      </c>
      <c r="I18" s="7">
        <v>248</v>
      </c>
    </row>
    <row r="19" spans="1:9" ht="32.25" customHeight="1" x14ac:dyDescent="0.25">
      <c r="A19" s="87"/>
      <c r="B19" s="78" t="s">
        <v>149</v>
      </c>
      <c r="C19" s="9">
        <v>150</v>
      </c>
      <c r="D19" s="9">
        <v>200</v>
      </c>
      <c r="E19" s="9">
        <v>0.3</v>
      </c>
      <c r="F19" s="9">
        <v>0</v>
      </c>
      <c r="G19" s="9">
        <v>20.100000000000001</v>
      </c>
      <c r="H19" s="9">
        <v>81</v>
      </c>
      <c r="I19" s="7">
        <v>531</v>
      </c>
    </row>
    <row r="20" spans="1:9" ht="18" customHeight="1" x14ac:dyDescent="0.25">
      <c r="A20" s="87"/>
      <c r="B20" s="79" t="s">
        <v>18</v>
      </c>
      <c r="C20" s="9">
        <v>16</v>
      </c>
      <c r="D20" s="9">
        <v>26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114</v>
      </c>
    </row>
    <row r="21" spans="1:9" ht="30.75" customHeight="1" x14ac:dyDescent="0.25">
      <c r="A21" s="88"/>
      <c r="B21" s="79" t="s">
        <v>143</v>
      </c>
      <c r="C21" s="9">
        <v>20</v>
      </c>
      <c r="D21" s="9">
        <v>30</v>
      </c>
      <c r="E21" s="9">
        <v>1.98</v>
      </c>
      <c r="F21" s="9">
        <v>0.36</v>
      </c>
      <c r="G21" s="9">
        <v>10.02</v>
      </c>
      <c r="H21" s="9">
        <v>52.2</v>
      </c>
      <c r="I21" s="7">
        <v>115</v>
      </c>
    </row>
    <row r="22" spans="1:9" ht="29.25" x14ac:dyDescent="0.25">
      <c r="A22" s="4" t="s">
        <v>19</v>
      </c>
      <c r="B22" s="5"/>
      <c r="C22" s="12">
        <f t="shared" ref="C22:H22" si="1">SUM(C15:C21)</f>
        <v>506</v>
      </c>
      <c r="D22" s="12">
        <f t="shared" si="1"/>
        <v>666</v>
      </c>
      <c r="E22" s="12">
        <f t="shared" si="1"/>
        <v>27.032</v>
      </c>
      <c r="F22" s="12">
        <f t="shared" si="1"/>
        <v>22.523999999999997</v>
      </c>
      <c r="G22" s="12">
        <f t="shared" si="1"/>
        <v>91.990000000000009</v>
      </c>
      <c r="H22" s="12">
        <f t="shared" si="1"/>
        <v>685.33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28" t="s">
        <v>20</v>
      </c>
      <c r="B24" s="79" t="s">
        <v>150</v>
      </c>
      <c r="C24" s="26">
        <v>150</v>
      </c>
      <c r="D24" s="26">
        <v>150</v>
      </c>
      <c r="E24" s="20">
        <v>4.3499999999999996</v>
      </c>
      <c r="F24" s="20">
        <v>3.75</v>
      </c>
      <c r="G24" s="20">
        <v>6</v>
      </c>
      <c r="H24" s="20">
        <v>75</v>
      </c>
      <c r="I24" s="7">
        <v>535</v>
      </c>
    </row>
    <row r="25" spans="1:9" ht="31.5" customHeight="1" x14ac:dyDescent="0.25">
      <c r="A25" s="4" t="s">
        <v>21</v>
      </c>
      <c r="B25" s="5"/>
      <c r="C25" s="5">
        <v>150</v>
      </c>
      <c r="D25" s="5">
        <v>150</v>
      </c>
      <c r="E25" s="5">
        <f>SUM(E24:E24)</f>
        <v>4.3499999999999996</v>
      </c>
      <c r="F25" s="5">
        <f>SUM(F24:F24)</f>
        <v>3.75</v>
      </c>
      <c r="G25" s="5">
        <f>SUM(G24:G24)</f>
        <v>6</v>
      </c>
      <c r="H25" s="5">
        <f>SUM(H24:H24)</f>
        <v>75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x14ac:dyDescent="0.25">
      <c r="A27" s="104" t="s">
        <v>59</v>
      </c>
      <c r="B27" s="79" t="s">
        <v>151</v>
      </c>
      <c r="C27" s="9">
        <v>80</v>
      </c>
      <c r="D27" s="9">
        <v>100</v>
      </c>
      <c r="E27" s="9">
        <v>11.335000000000001</v>
      </c>
      <c r="F27" s="9">
        <v>7.2489999999999997</v>
      </c>
      <c r="G27" s="9">
        <v>8.343</v>
      </c>
      <c r="H27" s="9">
        <v>144.9</v>
      </c>
      <c r="I27" s="7"/>
    </row>
    <row r="28" spans="1:9" x14ac:dyDescent="0.25">
      <c r="A28" s="104"/>
      <c r="B28" s="79" t="s">
        <v>145</v>
      </c>
      <c r="C28" s="9">
        <v>80</v>
      </c>
      <c r="D28" s="9">
        <v>100</v>
      </c>
      <c r="E28" s="9">
        <v>2.1</v>
      </c>
      <c r="F28" s="9">
        <v>4.4000000000000004</v>
      </c>
      <c r="G28" s="9">
        <v>10.9</v>
      </c>
      <c r="H28" s="9">
        <v>92</v>
      </c>
      <c r="I28" s="7">
        <v>434</v>
      </c>
    </row>
    <row r="29" spans="1:9" ht="18" customHeight="1" x14ac:dyDescent="0.25">
      <c r="A29" s="104"/>
      <c r="B29" s="79" t="s">
        <v>154</v>
      </c>
      <c r="C29" s="9">
        <v>30</v>
      </c>
      <c r="D29" s="9">
        <v>50</v>
      </c>
      <c r="E29" s="9">
        <v>1.3149999999999999</v>
      </c>
      <c r="F29" s="9">
        <v>3.1949999999999998</v>
      </c>
      <c r="G29" s="9">
        <v>3.895</v>
      </c>
      <c r="H29" s="9">
        <v>49.6</v>
      </c>
      <c r="I29" s="7">
        <v>445</v>
      </c>
    </row>
    <row r="30" spans="1:9" x14ac:dyDescent="0.25">
      <c r="A30" s="104"/>
      <c r="B30" s="81" t="s">
        <v>146</v>
      </c>
      <c r="C30" s="71">
        <v>150</v>
      </c>
      <c r="D30" s="71">
        <v>200</v>
      </c>
      <c r="E30" s="71">
        <v>0.1</v>
      </c>
      <c r="F30" s="71">
        <v>0</v>
      </c>
      <c r="G30" s="71">
        <v>15</v>
      </c>
      <c r="H30" s="71">
        <v>60</v>
      </c>
      <c r="I30" s="72">
        <v>502</v>
      </c>
    </row>
    <row r="31" spans="1:9" x14ac:dyDescent="0.25">
      <c r="A31" s="76"/>
      <c r="B31" s="81" t="s">
        <v>144</v>
      </c>
      <c r="C31" s="71">
        <v>10</v>
      </c>
      <c r="D31" s="71">
        <v>20</v>
      </c>
      <c r="E31" s="71">
        <v>1.52</v>
      </c>
      <c r="F31" s="71">
        <v>0.16</v>
      </c>
      <c r="G31" s="71">
        <v>9.84</v>
      </c>
      <c r="H31" s="71">
        <v>47</v>
      </c>
      <c r="I31" s="72">
        <v>114</v>
      </c>
    </row>
    <row r="32" spans="1:9" ht="29.25" x14ac:dyDescent="0.25">
      <c r="A32" s="83" t="s">
        <v>137</v>
      </c>
      <c r="B32" s="74"/>
      <c r="C32" s="82">
        <f t="shared" ref="C32:H32" si="2">SUM(C27:C31)</f>
        <v>350</v>
      </c>
      <c r="D32" s="82">
        <f t="shared" si="2"/>
        <v>470</v>
      </c>
      <c r="E32" s="82">
        <f t="shared" si="2"/>
        <v>16.37</v>
      </c>
      <c r="F32" s="82">
        <f t="shared" si="2"/>
        <v>15.004000000000001</v>
      </c>
      <c r="G32" s="82">
        <f t="shared" si="2"/>
        <v>47.978000000000009</v>
      </c>
      <c r="H32" s="82">
        <f t="shared" si="2"/>
        <v>393.5</v>
      </c>
      <c r="I32" s="74"/>
    </row>
    <row r="34" spans="2:2" x14ac:dyDescent="0.25">
      <c r="B34" t="s">
        <v>152</v>
      </c>
    </row>
    <row r="36" spans="2:2" x14ac:dyDescent="0.25">
      <c r="B36" t="s">
        <v>153</v>
      </c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5:A21"/>
    <mergeCell ref="A23:I23"/>
    <mergeCell ref="A26:I26"/>
    <mergeCell ref="A27:A30"/>
    <mergeCell ref="A6:A9"/>
    <mergeCell ref="A11:I11"/>
    <mergeCell ref="A14:I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35.2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106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7.75" customHeight="1" x14ac:dyDescent="0.25">
      <c r="A6" s="84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84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4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4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7.7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45" customHeight="1" x14ac:dyDescent="0.25">
      <c r="A15" s="86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87"/>
      <c r="B16" s="17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87"/>
      <c r="B17" s="16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87"/>
      <c r="B18" s="17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88"/>
      <c r="B19" s="17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"/>
    </row>
    <row r="21" spans="1:9" x14ac:dyDescent="0.25">
      <c r="A21" s="85"/>
      <c r="B21" s="85"/>
      <c r="C21" s="85"/>
      <c r="D21" s="85"/>
      <c r="E21" s="85"/>
      <c r="F21" s="85"/>
      <c r="G21" s="85"/>
      <c r="H21" s="85"/>
      <c r="I21" s="85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5">
        <v>0.1</v>
      </c>
      <c r="F22" s="15">
        <v>0</v>
      </c>
      <c r="G22" s="15">
        <v>24.75</v>
      </c>
      <c r="H22" s="15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85"/>
      <c r="B24" s="85"/>
      <c r="C24" s="85"/>
      <c r="D24" s="85"/>
      <c r="E24" s="85"/>
      <c r="F24" s="85"/>
      <c r="G24" s="85"/>
      <c r="H24" s="85"/>
      <c r="I24" s="85"/>
    </row>
    <row r="25" spans="1:9" ht="42.75" x14ac:dyDescent="0.25">
      <c r="A25" s="84" t="s">
        <v>118</v>
      </c>
      <c r="B25" s="17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84"/>
      <c r="B26" s="16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84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84"/>
      <c r="B28" s="17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84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"/>
    </row>
  </sheetData>
  <mergeCells count="16">
    <mergeCell ref="A25:A29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34.5" customHeight="1" x14ac:dyDescent="0.25">
      <c r="A2" s="90" t="s">
        <v>138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111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8.5" x14ac:dyDescent="0.25">
      <c r="A6" s="84" t="s">
        <v>9</v>
      </c>
      <c r="B6" s="16" t="s">
        <v>121</v>
      </c>
      <c r="C6" s="37">
        <v>130</v>
      </c>
      <c r="D6" s="37">
        <v>130</v>
      </c>
      <c r="E6" s="38">
        <v>13.936</v>
      </c>
      <c r="F6" s="38">
        <v>23.611000000000001</v>
      </c>
      <c r="G6" s="38">
        <v>30.138999999999999</v>
      </c>
      <c r="H6" s="38">
        <v>386.02</v>
      </c>
      <c r="I6" s="39">
        <v>211</v>
      </c>
    </row>
    <row r="7" spans="1:9" ht="28.5" x14ac:dyDescent="0.25">
      <c r="A7" s="84"/>
      <c r="B7" s="17" t="s">
        <v>45</v>
      </c>
      <c r="C7" s="15">
        <v>30</v>
      </c>
      <c r="D7" s="15">
        <v>50</v>
      </c>
      <c r="E7" s="15">
        <v>0.26300000000000001</v>
      </c>
      <c r="F7" s="15">
        <v>0</v>
      </c>
      <c r="G7" s="15">
        <v>42.448</v>
      </c>
      <c r="H7" s="15">
        <v>163.61000000000001</v>
      </c>
      <c r="I7" s="7">
        <v>119</v>
      </c>
    </row>
    <row r="8" spans="1:9" ht="28.5" x14ac:dyDescent="0.25">
      <c r="A8" s="84"/>
      <c r="B8" s="16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84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8.5" x14ac:dyDescent="0.25">
      <c r="A10" s="84"/>
      <c r="B10" s="16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85"/>
      <c r="B15" s="85"/>
      <c r="C15" s="85"/>
      <c r="D15" s="85"/>
      <c r="E15" s="85"/>
      <c r="F15" s="85"/>
      <c r="G15" s="85"/>
      <c r="H15" s="85"/>
      <c r="I15" s="85"/>
    </row>
    <row r="16" spans="1:9" ht="43.5" x14ac:dyDescent="0.25">
      <c r="A16" s="86" t="s">
        <v>17</v>
      </c>
      <c r="B16" s="14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87"/>
      <c r="B17" s="17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87"/>
      <c r="B18" s="17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87"/>
      <c r="B19" s="17" t="s">
        <v>22</v>
      </c>
      <c r="C19" s="15">
        <v>30</v>
      </c>
      <c r="D19" s="15">
        <v>50</v>
      </c>
      <c r="E19" s="15">
        <v>1.873</v>
      </c>
      <c r="F19" s="15">
        <v>3.968</v>
      </c>
      <c r="G19" s="15">
        <v>4.6920000000000002</v>
      </c>
      <c r="H19" s="15">
        <v>61.75</v>
      </c>
      <c r="I19" s="29">
        <v>121</v>
      </c>
    </row>
    <row r="20" spans="1:9" ht="28.5" x14ac:dyDescent="0.25">
      <c r="A20" s="87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87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88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2"/>
    </row>
    <row r="24" spans="1:9" ht="37.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  <row r="28" spans="1:9" ht="28.5" x14ac:dyDescent="0.25">
      <c r="A28" s="84" t="s">
        <v>118</v>
      </c>
      <c r="B28" s="17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84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84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.7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5" customHeight="1" x14ac:dyDescent="0.25">
      <c r="A3" s="91" t="s">
        <v>112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48" customHeight="1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8.5" x14ac:dyDescent="0.25">
      <c r="A6" s="84" t="s">
        <v>9</v>
      </c>
      <c r="B6" s="16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84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84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4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6.25" customHeight="1" x14ac:dyDescent="0.25">
      <c r="A12" s="2" t="s">
        <v>15</v>
      </c>
      <c r="B12" s="16" t="s">
        <v>108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28.5" x14ac:dyDescent="0.25">
      <c r="A15" s="86" t="s">
        <v>17</v>
      </c>
      <c r="B15" s="17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87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87"/>
      <c r="B17" s="17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87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87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42.75" x14ac:dyDescent="0.25">
      <c r="A27" s="84" t="s">
        <v>118</v>
      </c>
      <c r="B27" s="17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84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84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84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"/>
    </row>
    <row r="32" spans="1:9" x14ac:dyDescent="0.25">
      <c r="A32" s="5"/>
    </row>
  </sheetData>
  <mergeCells count="16"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:I1"/>
    <mergeCell ref="A2:I2"/>
    <mergeCell ref="A3:I3"/>
    <mergeCell ref="A15:A21"/>
    <mergeCell ref="A23:I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23.2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113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31.5" customHeight="1" x14ac:dyDescent="0.25">
      <c r="A6" s="84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84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4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4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6.25" customHeight="1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x14ac:dyDescent="0.25">
      <c r="A15" s="86" t="s">
        <v>17</v>
      </c>
      <c r="B15" s="17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87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87"/>
      <c r="B17" s="17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87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87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48" customHeight="1" x14ac:dyDescent="0.25">
      <c r="A27" s="84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8.5" x14ac:dyDescent="0.25">
      <c r="A28" s="84"/>
      <c r="B28" s="17" t="s">
        <v>83</v>
      </c>
      <c r="C28" s="24">
        <v>70</v>
      </c>
      <c r="D28" s="24">
        <v>70</v>
      </c>
      <c r="E28" s="24">
        <v>12.5</v>
      </c>
      <c r="F28" s="24">
        <v>8.94</v>
      </c>
      <c r="G28" s="24">
        <v>6.72</v>
      </c>
      <c r="H28" s="24">
        <v>158</v>
      </c>
      <c r="I28" s="22"/>
    </row>
    <row r="29" spans="1:9" ht="17.25" customHeight="1" x14ac:dyDescent="0.25">
      <c r="A29" s="84"/>
      <c r="B29" s="17" t="s">
        <v>39</v>
      </c>
      <c r="C29" s="24">
        <v>30</v>
      </c>
      <c r="D29" s="24">
        <v>50</v>
      </c>
      <c r="E29" s="24">
        <v>0.42899999999999999</v>
      </c>
      <c r="F29" s="24">
        <v>2.5880000000000001</v>
      </c>
      <c r="G29" s="24">
        <v>4.0869999999999997</v>
      </c>
      <c r="H29" s="24">
        <v>31.7</v>
      </c>
      <c r="I29" s="22">
        <v>110</v>
      </c>
    </row>
    <row r="30" spans="1:9" ht="23.25" customHeight="1" x14ac:dyDescent="0.25">
      <c r="A30" s="84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73" t="s">
        <v>140</v>
      </c>
      <c r="B32" s="74"/>
      <c r="C32" s="75">
        <f>SUM(C27:C31)</f>
        <v>310</v>
      </c>
      <c r="D32" s="75">
        <f t="shared" ref="D32:H32" si="4">SUM(D27:D31)</f>
        <v>390</v>
      </c>
      <c r="E32" s="75">
        <f t="shared" si="4"/>
        <v>14.813000000000001</v>
      </c>
      <c r="F32" s="75">
        <f t="shared" si="4"/>
        <v>17.802999999999997</v>
      </c>
      <c r="G32" s="75">
        <f t="shared" si="4"/>
        <v>41.003</v>
      </c>
      <c r="H32" s="75">
        <f t="shared" si="4"/>
        <v>363.03799999999995</v>
      </c>
      <c r="I32" s="74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114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16.5" customHeight="1" x14ac:dyDescent="0.25">
      <c r="A6" s="84" t="s">
        <v>9</v>
      </c>
      <c r="B6" s="16" t="s">
        <v>115</v>
      </c>
      <c r="C6" s="55">
        <v>150</v>
      </c>
      <c r="D6" s="55">
        <v>200</v>
      </c>
      <c r="E6" s="56">
        <v>3.6640000000000001</v>
      </c>
      <c r="F6" s="56">
        <v>6.5350000000000001</v>
      </c>
      <c r="G6" s="56">
        <v>24.42</v>
      </c>
      <c r="H6" s="56">
        <v>180.18</v>
      </c>
      <c r="I6" s="57">
        <v>215</v>
      </c>
    </row>
    <row r="7" spans="1:9" ht="18" customHeight="1" x14ac:dyDescent="0.25">
      <c r="A7" s="84"/>
      <c r="B7" s="17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84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5" customHeight="1" x14ac:dyDescent="0.25">
      <c r="A9" s="84"/>
      <c r="B9" s="16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71.25" x14ac:dyDescent="0.25">
      <c r="A15" s="86" t="s">
        <v>17</v>
      </c>
      <c r="B15" s="16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87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87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87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87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88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2"/>
    </row>
    <row r="22" spans="1:9" ht="34.5" customHeight="1" x14ac:dyDescent="0.25">
      <c r="A22" s="85"/>
      <c r="B22" s="85"/>
      <c r="C22" s="85"/>
      <c r="D22" s="85"/>
      <c r="E22" s="85"/>
      <c r="F22" s="85"/>
      <c r="G22" s="85"/>
      <c r="H22" s="85"/>
      <c r="I22" s="85"/>
    </row>
    <row r="23" spans="1:9" x14ac:dyDescent="0.25">
      <c r="A23" s="28" t="s">
        <v>20</v>
      </c>
      <c r="B23" s="17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85"/>
      <c r="B25" s="85"/>
      <c r="C25" s="85"/>
      <c r="D25" s="85"/>
      <c r="E25" s="85"/>
      <c r="F25" s="85"/>
      <c r="G25" s="85"/>
      <c r="H25" s="85"/>
      <c r="I25" s="85"/>
    </row>
    <row r="26" spans="1:9" ht="47.25" customHeight="1" x14ac:dyDescent="0.25">
      <c r="A26" s="105" t="s">
        <v>118</v>
      </c>
      <c r="B26" s="16" t="s">
        <v>117</v>
      </c>
      <c r="C26" s="2">
        <v>50</v>
      </c>
      <c r="D26" s="2">
        <v>60</v>
      </c>
      <c r="E26" s="2">
        <v>0.89500000000000002</v>
      </c>
      <c r="F26" s="2">
        <v>5.0449999999999999</v>
      </c>
      <c r="G26" s="2">
        <v>5.1760000000000002</v>
      </c>
      <c r="H26" s="2">
        <v>69.099999999999994</v>
      </c>
      <c r="I26" s="2">
        <v>272</v>
      </c>
    </row>
    <row r="27" spans="1:9" x14ac:dyDescent="0.25">
      <c r="A27" s="106"/>
      <c r="B27" s="17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06"/>
      <c r="B28" s="17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06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06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35" t="s">
        <v>23</v>
      </c>
      <c r="B31" s="17"/>
      <c r="C31" s="36">
        <f t="shared" ref="C31:H31" si="3">SUM(C26:C30)</f>
        <v>320</v>
      </c>
      <c r="D31" s="36">
        <f t="shared" si="3"/>
        <v>440</v>
      </c>
      <c r="E31" s="36">
        <f t="shared" si="3"/>
        <v>19.498000000000001</v>
      </c>
      <c r="F31" s="36">
        <f t="shared" si="3"/>
        <v>19.177999999999997</v>
      </c>
      <c r="G31" s="36">
        <f t="shared" si="3"/>
        <v>42.033999999999999</v>
      </c>
      <c r="H31" s="36">
        <f t="shared" si="3"/>
        <v>403.06799999999998</v>
      </c>
      <c r="I31" s="7"/>
    </row>
    <row r="32" spans="1:9" x14ac:dyDescent="0.25">
      <c r="A32" s="35"/>
    </row>
    <row r="33" spans="2:9" x14ac:dyDescent="0.25">
      <c r="B33" s="32"/>
      <c r="C33" s="33"/>
      <c r="D33" s="33"/>
      <c r="E33" s="33"/>
      <c r="F33" s="33"/>
      <c r="G33" s="33"/>
      <c r="H33" s="33"/>
      <c r="I33" s="34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I25"/>
    <mergeCell ref="A26:A30"/>
    <mergeCell ref="A6:A9"/>
    <mergeCell ref="A11:I11"/>
    <mergeCell ref="A14:I14"/>
    <mergeCell ref="A15:A20"/>
    <mergeCell ref="A22:I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128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8.5" x14ac:dyDescent="0.25">
      <c r="A6" s="84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x14ac:dyDescent="0.25">
      <c r="A7" s="84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4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28.5" x14ac:dyDescent="0.25">
      <c r="A9" s="84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42.75" x14ac:dyDescent="0.25">
      <c r="A15" s="86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87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87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87"/>
      <c r="B18" s="16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87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88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2"/>
    </row>
    <row r="22" spans="1:9" x14ac:dyDescent="0.25">
      <c r="A22" s="85"/>
      <c r="B22" s="85"/>
      <c r="C22" s="85"/>
      <c r="D22" s="85"/>
      <c r="E22" s="85"/>
      <c r="F22" s="85"/>
      <c r="G22" s="85"/>
      <c r="H22" s="85"/>
      <c r="I22" s="85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85"/>
      <c r="B25" s="85"/>
      <c r="C25" s="85"/>
      <c r="D25" s="85"/>
      <c r="E25" s="85"/>
      <c r="F25" s="85"/>
      <c r="G25" s="85"/>
      <c r="H25" s="85"/>
      <c r="I25" s="85"/>
    </row>
    <row r="26" spans="1:9" ht="42.75" x14ac:dyDescent="0.25">
      <c r="A26" s="84" t="s">
        <v>118</v>
      </c>
      <c r="B26" s="17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84"/>
      <c r="B27" s="17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84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ht="28.5" x14ac:dyDescent="0.25">
      <c r="A29" s="84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84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2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129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42.75" customHeight="1" x14ac:dyDescent="0.25">
      <c r="A6" s="84" t="s">
        <v>9</v>
      </c>
      <c r="B6" s="16" t="s">
        <v>62</v>
      </c>
      <c r="C6" s="55">
        <v>110</v>
      </c>
      <c r="D6" s="55">
        <v>110</v>
      </c>
      <c r="E6" s="56">
        <v>13.523999999999999</v>
      </c>
      <c r="F6" s="56">
        <v>19.538</v>
      </c>
      <c r="G6" s="56">
        <v>17.884</v>
      </c>
      <c r="H6" s="56">
        <v>298.77999999999997</v>
      </c>
      <c r="I6" s="57">
        <v>201</v>
      </c>
    </row>
    <row r="7" spans="1:9" ht="28.5" x14ac:dyDescent="0.25">
      <c r="A7" s="84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ht="29.25" x14ac:dyDescent="0.25">
      <c r="A8" s="84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4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ht="28.5" x14ac:dyDescent="0.25">
      <c r="A10" s="84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85"/>
      <c r="B15" s="85"/>
      <c r="C15" s="85"/>
      <c r="D15" s="85"/>
      <c r="E15" s="85"/>
      <c r="F15" s="85"/>
      <c r="G15" s="85"/>
      <c r="H15" s="85"/>
      <c r="I15" s="85"/>
    </row>
    <row r="16" spans="1:9" ht="42.75" x14ac:dyDescent="0.25">
      <c r="A16" s="86" t="s">
        <v>17</v>
      </c>
      <c r="B16" s="17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87"/>
      <c r="B17" s="17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87"/>
      <c r="B18" s="16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87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87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2"/>
    </row>
    <row r="23" spans="1:9" ht="36.75" customHeight="1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x14ac:dyDescent="0.25">
      <c r="A27" s="84" t="s">
        <v>118</v>
      </c>
      <c r="B27" s="14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84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84"/>
      <c r="B29" s="14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4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</sheetData>
  <mergeCells count="16">
    <mergeCell ref="A27:A29"/>
    <mergeCell ref="A6:A10"/>
    <mergeCell ref="A12:I12"/>
    <mergeCell ref="A15:I15"/>
    <mergeCell ref="A16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91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19.5" customHeight="1" x14ac:dyDescent="0.25">
      <c r="A6" s="84" t="s">
        <v>9</v>
      </c>
      <c r="B6" s="16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x14ac:dyDescent="0.25">
      <c r="A7" s="84"/>
      <c r="B7" s="16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4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8.5" x14ac:dyDescent="0.25">
      <c r="A12" s="2" t="s">
        <v>15</v>
      </c>
      <c r="B12" s="16" t="s">
        <v>65</v>
      </c>
      <c r="C12" s="40">
        <v>100</v>
      </c>
      <c r="D12" s="40">
        <v>100</v>
      </c>
      <c r="E12" s="40">
        <v>1.17</v>
      </c>
      <c r="F12" s="40">
        <v>0</v>
      </c>
      <c r="G12" s="38">
        <v>31.46</v>
      </c>
      <c r="H12" s="40">
        <v>130.5</v>
      </c>
      <c r="I12" s="40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72.75" customHeight="1" x14ac:dyDescent="0.25">
      <c r="A15" s="86" t="s">
        <v>17</v>
      </c>
      <c r="B15" s="16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87"/>
      <c r="B16" s="16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87"/>
      <c r="B17" s="16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87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87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87"/>
      <c r="B20" s="14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88"/>
      <c r="B21" s="16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0" t="s">
        <v>19</v>
      </c>
      <c r="B22" s="31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86" t="s">
        <v>20</v>
      </c>
      <c r="B24" s="14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2">
        <v>249</v>
      </c>
    </row>
    <row r="25" spans="1:9" x14ac:dyDescent="0.25">
      <c r="A25" s="88"/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0" t="s">
        <v>21</v>
      </c>
      <c r="B26" s="31"/>
      <c r="C26" s="31">
        <f>SUM(C25)</f>
        <v>150</v>
      </c>
      <c r="D26" s="31">
        <f t="shared" ref="D26:H26" si="3">SUM(D25)</f>
        <v>150</v>
      </c>
      <c r="E26" s="31">
        <f t="shared" si="3"/>
        <v>4.2</v>
      </c>
      <c r="F26" s="31">
        <f t="shared" si="3"/>
        <v>5.6</v>
      </c>
      <c r="G26" s="31">
        <f t="shared" si="3"/>
        <v>6.4</v>
      </c>
      <c r="H26" s="31">
        <f t="shared" si="3"/>
        <v>130</v>
      </c>
      <c r="I26" s="26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  <row r="28" spans="1:9" x14ac:dyDescent="0.25">
      <c r="A28" s="86" t="s">
        <v>59</v>
      </c>
      <c r="B28" s="14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87"/>
      <c r="B29" s="14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87"/>
      <c r="B30" s="14" t="s">
        <v>39</v>
      </c>
      <c r="C30" s="20">
        <v>30</v>
      </c>
      <c r="D30" s="20">
        <v>50</v>
      </c>
      <c r="E30" s="20">
        <v>0.42899999999999999</v>
      </c>
      <c r="F30" s="20">
        <v>2.5880000000000001</v>
      </c>
      <c r="G30" s="20">
        <v>4.0869999999999997</v>
      </c>
      <c r="H30" s="20">
        <v>31.7</v>
      </c>
      <c r="I30" s="7">
        <v>110</v>
      </c>
    </row>
    <row r="31" spans="1:9" x14ac:dyDescent="0.25">
      <c r="A31" s="87"/>
      <c r="B31" s="14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88"/>
      <c r="B32" s="14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1" t="s">
        <v>23</v>
      </c>
      <c r="B33" s="31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2"/>
    </row>
  </sheetData>
  <mergeCells count="17">
    <mergeCell ref="A15:A21"/>
    <mergeCell ref="A23:I23"/>
    <mergeCell ref="A27:I27"/>
    <mergeCell ref="A24:A25"/>
    <mergeCell ref="A28:A32"/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.7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131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17.25" customHeight="1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x14ac:dyDescent="0.25">
      <c r="A6" s="84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84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4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84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28.5" x14ac:dyDescent="0.25">
      <c r="A15" s="86" t="s">
        <v>17</v>
      </c>
      <c r="B15" s="17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87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87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87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87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2"/>
    </row>
    <row r="23" spans="1:9" ht="10.5" customHeight="1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43.5" x14ac:dyDescent="0.25">
      <c r="A27" s="86" t="s">
        <v>118</v>
      </c>
      <c r="B27" s="14" t="s">
        <v>132</v>
      </c>
      <c r="C27" s="2">
        <v>50</v>
      </c>
      <c r="D27" s="2">
        <v>60</v>
      </c>
      <c r="E27" s="2">
        <v>0.98</v>
      </c>
      <c r="F27" s="2">
        <v>4.0460000000000003</v>
      </c>
      <c r="G27" s="2">
        <v>12.336</v>
      </c>
      <c r="H27" s="2">
        <v>88.74</v>
      </c>
      <c r="I27" s="2">
        <v>291</v>
      </c>
    </row>
    <row r="28" spans="1:9" ht="42.75" x14ac:dyDescent="0.25">
      <c r="A28" s="87"/>
      <c r="B28" s="17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87"/>
      <c r="B29" s="17" t="s">
        <v>78</v>
      </c>
      <c r="C29" s="15">
        <v>30</v>
      </c>
      <c r="D29" s="15">
        <v>50</v>
      </c>
      <c r="E29" s="15">
        <v>0.26300000000000001</v>
      </c>
      <c r="F29" s="15">
        <v>0</v>
      </c>
      <c r="G29" s="15">
        <v>42.448</v>
      </c>
      <c r="H29" s="15">
        <v>163.61000000000001</v>
      </c>
      <c r="I29" s="7">
        <v>119</v>
      </c>
    </row>
    <row r="30" spans="1:9" ht="35.25" customHeight="1" x14ac:dyDescent="0.25">
      <c r="A30" s="87"/>
      <c r="B30" s="17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7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2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133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8.5" x14ac:dyDescent="0.25">
      <c r="A6" s="84" t="s">
        <v>9</v>
      </c>
      <c r="B6" s="13" t="s">
        <v>28</v>
      </c>
      <c r="C6" s="64">
        <v>150</v>
      </c>
      <c r="D6" s="64">
        <v>200</v>
      </c>
      <c r="E6" s="65">
        <v>6.24</v>
      </c>
      <c r="F6" s="65">
        <v>8.6850000000000005</v>
      </c>
      <c r="G6" s="65">
        <v>25.367000000000001</v>
      </c>
      <c r="H6" s="65">
        <v>203.8</v>
      </c>
      <c r="I6" s="66">
        <v>216</v>
      </c>
    </row>
    <row r="7" spans="1:9" ht="28.5" x14ac:dyDescent="0.25">
      <c r="A7" s="84"/>
      <c r="B7" s="17" t="s">
        <v>10</v>
      </c>
      <c r="C7" s="65">
        <v>150</v>
      </c>
      <c r="D7" s="65">
        <v>200</v>
      </c>
      <c r="E7" s="65">
        <v>0.06</v>
      </c>
      <c r="F7" s="65">
        <v>1.4999999999999999E-2</v>
      </c>
      <c r="G7" s="65">
        <v>17.975999999999999</v>
      </c>
      <c r="H7" s="65">
        <v>57.317999999999998</v>
      </c>
      <c r="I7" s="66">
        <v>138</v>
      </c>
    </row>
    <row r="8" spans="1:9" x14ac:dyDescent="0.25">
      <c r="A8" s="84"/>
      <c r="B8" s="13" t="s">
        <v>11</v>
      </c>
      <c r="C8" s="64">
        <v>20</v>
      </c>
      <c r="D8" s="64">
        <v>30</v>
      </c>
      <c r="E8" s="67">
        <v>2.25</v>
      </c>
      <c r="F8" s="67">
        <v>1.0149999999999999</v>
      </c>
      <c r="G8" s="67">
        <v>17.989999999999998</v>
      </c>
      <c r="H8" s="67">
        <v>91.7</v>
      </c>
      <c r="I8" s="66">
        <v>238</v>
      </c>
    </row>
    <row r="9" spans="1:9" ht="17.25" customHeight="1" x14ac:dyDescent="0.25">
      <c r="A9" s="84"/>
      <c r="B9" s="16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42.75" x14ac:dyDescent="0.25">
      <c r="A15" s="86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87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87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87"/>
      <c r="B18" s="16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87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43.5" x14ac:dyDescent="0.25">
      <c r="A27" s="62"/>
      <c r="B27" s="14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1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19"/>
      <c r="B29" s="14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7"/>
      <c r="C30" s="63">
        <f t="shared" ref="C30:H30" si="4">SUM(C27:C29)</f>
        <v>310</v>
      </c>
      <c r="D30" s="63">
        <f t="shared" si="4"/>
        <v>360</v>
      </c>
      <c r="E30" s="63">
        <f t="shared" si="4"/>
        <v>6.18</v>
      </c>
      <c r="F30" s="63">
        <f t="shared" si="4"/>
        <v>5.806</v>
      </c>
      <c r="G30" s="63">
        <f t="shared" si="4"/>
        <v>38.707000000000001</v>
      </c>
      <c r="H30" s="63">
        <f t="shared" si="4"/>
        <v>213.95699999999999</v>
      </c>
      <c r="I30" s="7"/>
    </row>
  </sheetData>
  <mergeCells count="15">
    <mergeCell ref="A26:I26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134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30" customHeight="1" x14ac:dyDescent="0.25">
      <c r="A6" s="84" t="s">
        <v>9</v>
      </c>
      <c r="B6" s="14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ht="18" customHeight="1" x14ac:dyDescent="0.25">
      <c r="A7" s="84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4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57" x14ac:dyDescent="0.25">
      <c r="A15" s="86" t="s">
        <v>17</v>
      </c>
      <c r="B15" s="16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87"/>
      <c r="B16" s="17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87"/>
      <c r="B17" s="17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87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87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88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2"/>
    </row>
    <row r="22" spans="1:9" ht="15" customHeight="1" x14ac:dyDescent="0.25">
      <c r="A22" s="85"/>
      <c r="B22" s="85"/>
      <c r="C22" s="85"/>
      <c r="D22" s="85"/>
      <c r="E22" s="85"/>
      <c r="F22" s="85"/>
      <c r="G22" s="85"/>
      <c r="H22" s="85"/>
      <c r="I22" s="85"/>
    </row>
    <row r="23" spans="1:9" ht="15" customHeight="1" x14ac:dyDescent="0.25">
      <c r="A23" s="86" t="s">
        <v>20</v>
      </c>
      <c r="B23" s="16" t="s">
        <v>85</v>
      </c>
      <c r="C23" s="26">
        <v>20</v>
      </c>
      <c r="D23" s="26">
        <v>20</v>
      </c>
      <c r="E23" s="26">
        <v>0.64</v>
      </c>
      <c r="F23" s="26">
        <v>0.56000000000000005</v>
      </c>
      <c r="G23" s="26">
        <v>16.22</v>
      </c>
      <c r="H23" s="26">
        <v>68.42</v>
      </c>
      <c r="I23" s="26">
        <v>239</v>
      </c>
    </row>
    <row r="24" spans="1:9" x14ac:dyDescent="0.25">
      <c r="A24" s="88"/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28.5" x14ac:dyDescent="0.25">
      <c r="A27" s="105" t="s">
        <v>118</v>
      </c>
      <c r="B27" s="17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06"/>
      <c r="B28" s="17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06"/>
      <c r="B29" s="17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5" t="s">
        <v>23</v>
      </c>
      <c r="B30" s="17"/>
      <c r="C30" s="36">
        <f t="shared" ref="C30:H30" si="3">SUM(C27:C29)</f>
        <v>310</v>
      </c>
      <c r="D30" s="36">
        <f t="shared" si="3"/>
        <v>360</v>
      </c>
      <c r="E30" s="36">
        <f t="shared" si="3"/>
        <v>7.5439999999999996</v>
      </c>
      <c r="F30" s="36">
        <f t="shared" si="3"/>
        <v>7.5009999999999994</v>
      </c>
      <c r="G30" s="36">
        <f t="shared" si="3"/>
        <v>49.585999999999999</v>
      </c>
      <c r="H30" s="36">
        <f t="shared" si="3"/>
        <v>273.94799999999998</v>
      </c>
      <c r="I30" s="7"/>
    </row>
  </sheetData>
  <mergeCells count="17">
    <mergeCell ref="A26:I26"/>
    <mergeCell ref="A27:A29"/>
    <mergeCell ref="A23:A24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139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92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17.25" customHeight="1" x14ac:dyDescent="0.25">
      <c r="A6" s="94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94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94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94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37.5" customHeight="1" x14ac:dyDescent="0.25">
      <c r="A10" s="43" t="s">
        <v>12</v>
      </c>
      <c r="B10" s="43"/>
      <c r="C10" s="40">
        <f t="shared" ref="C10:H10" si="0">SUM(C6:C9)</f>
        <v>323</v>
      </c>
      <c r="D10" s="40">
        <f t="shared" si="0"/>
        <v>385</v>
      </c>
      <c r="E10" s="40">
        <f t="shared" si="0"/>
        <v>15.338999999999999</v>
      </c>
      <c r="F10" s="40">
        <f t="shared" si="0"/>
        <v>19.190000000000001</v>
      </c>
      <c r="G10" s="40">
        <f t="shared" si="0"/>
        <v>63.839499999999994</v>
      </c>
      <c r="H10" s="40">
        <f t="shared" si="0"/>
        <v>494.9</v>
      </c>
      <c r="I10" s="44"/>
    </row>
    <row r="11" spans="1:9" x14ac:dyDescent="0.25">
      <c r="A11" s="94"/>
      <c r="B11" s="94"/>
      <c r="C11" s="94"/>
      <c r="D11" s="94"/>
      <c r="E11" s="94"/>
      <c r="F11" s="94"/>
      <c r="G11" s="94"/>
      <c r="H11" s="94"/>
      <c r="I11" s="94"/>
    </row>
    <row r="12" spans="1:9" ht="25.5" customHeight="1" x14ac:dyDescent="0.25">
      <c r="A12" s="40" t="s">
        <v>15</v>
      </c>
      <c r="B12" s="42" t="s">
        <v>30</v>
      </c>
      <c r="C12" s="40">
        <v>100</v>
      </c>
      <c r="D12" s="40">
        <v>100</v>
      </c>
      <c r="E12" s="40">
        <v>0.4</v>
      </c>
      <c r="F12" s="40">
        <v>0.4</v>
      </c>
      <c r="G12" s="38">
        <v>9.8000000000000007</v>
      </c>
      <c r="H12" s="40">
        <v>45</v>
      </c>
      <c r="I12" s="40">
        <v>244</v>
      </c>
    </row>
    <row r="13" spans="1:9" ht="45" customHeight="1" x14ac:dyDescent="0.25">
      <c r="A13" s="43" t="s">
        <v>16</v>
      </c>
      <c r="B13" s="45"/>
      <c r="C13" s="45">
        <f>SUM(C12)</f>
        <v>100</v>
      </c>
      <c r="D13" s="45">
        <f t="shared" ref="D13:H13" si="1">SUM(D12)</f>
        <v>100</v>
      </c>
      <c r="E13" s="45">
        <f t="shared" si="1"/>
        <v>0.4</v>
      </c>
      <c r="F13" s="45">
        <f t="shared" si="1"/>
        <v>0.4</v>
      </c>
      <c r="G13" s="45">
        <f t="shared" si="1"/>
        <v>9.8000000000000007</v>
      </c>
      <c r="H13" s="45">
        <f t="shared" si="1"/>
        <v>45</v>
      </c>
      <c r="I13" s="45"/>
    </row>
    <row r="14" spans="1:9" x14ac:dyDescent="0.25">
      <c r="A14" s="95"/>
      <c r="B14" s="95"/>
      <c r="C14" s="95"/>
      <c r="D14" s="95"/>
      <c r="E14" s="95"/>
      <c r="F14" s="95"/>
      <c r="G14" s="95"/>
      <c r="H14" s="95"/>
      <c r="I14" s="95"/>
    </row>
    <row r="15" spans="1:9" ht="43.5" customHeight="1" x14ac:dyDescent="0.25">
      <c r="A15" s="96" t="s">
        <v>17</v>
      </c>
      <c r="B15" s="46" t="s">
        <v>75</v>
      </c>
      <c r="C15" s="38">
        <v>150</v>
      </c>
      <c r="D15" s="38">
        <v>200</v>
      </c>
      <c r="E15" s="38">
        <v>3.68</v>
      </c>
      <c r="F15" s="38">
        <v>3.339</v>
      </c>
      <c r="G15" s="38">
        <v>13.706</v>
      </c>
      <c r="H15" s="38">
        <v>145.6</v>
      </c>
      <c r="I15" s="39">
        <v>59</v>
      </c>
    </row>
    <row r="16" spans="1:9" x14ac:dyDescent="0.25">
      <c r="A16" s="97"/>
      <c r="B16" s="46" t="s">
        <v>120</v>
      </c>
      <c r="C16" s="38">
        <v>130</v>
      </c>
      <c r="D16" s="38">
        <v>130</v>
      </c>
      <c r="E16" s="38">
        <v>22.8</v>
      </c>
      <c r="F16" s="38">
        <v>19.917999999999999</v>
      </c>
      <c r="G16" s="38">
        <v>26.972999999999999</v>
      </c>
      <c r="H16" s="38">
        <v>380.8</v>
      </c>
      <c r="I16" s="39">
        <v>49</v>
      </c>
    </row>
    <row r="17" spans="1:9" ht="30" x14ac:dyDescent="0.25">
      <c r="A17" s="97"/>
      <c r="B17" s="41" t="s">
        <v>39</v>
      </c>
      <c r="C17" s="38">
        <v>30</v>
      </c>
      <c r="D17" s="38">
        <v>50</v>
      </c>
      <c r="E17" s="38">
        <v>0.42899999999999999</v>
      </c>
      <c r="F17" s="38">
        <v>2.5880000000000001</v>
      </c>
      <c r="G17" s="38">
        <v>4.0869999999999997</v>
      </c>
      <c r="H17" s="38">
        <v>31.7</v>
      </c>
      <c r="I17" s="39">
        <v>110</v>
      </c>
    </row>
    <row r="18" spans="1:9" ht="30" x14ac:dyDescent="0.25">
      <c r="A18" s="97"/>
      <c r="B18" s="41" t="s">
        <v>31</v>
      </c>
      <c r="C18" s="38">
        <v>150</v>
      </c>
      <c r="D18" s="38">
        <v>200</v>
      </c>
      <c r="E18" s="38">
        <v>7.1999999999999995E-2</v>
      </c>
      <c r="F18" s="38">
        <v>0</v>
      </c>
      <c r="G18" s="38">
        <v>17.61</v>
      </c>
      <c r="H18" s="38">
        <v>63.33</v>
      </c>
      <c r="I18" s="39">
        <v>163</v>
      </c>
    </row>
    <row r="19" spans="1:9" ht="30" x14ac:dyDescent="0.25">
      <c r="A19" s="98"/>
      <c r="B19" s="46" t="s">
        <v>24</v>
      </c>
      <c r="C19" s="38">
        <v>20</v>
      </c>
      <c r="D19" s="38">
        <v>30</v>
      </c>
      <c r="E19" s="38">
        <v>2.2200000000000002</v>
      </c>
      <c r="F19" s="38">
        <v>0.33</v>
      </c>
      <c r="G19" s="38">
        <v>14.52</v>
      </c>
      <c r="H19" s="38">
        <v>71.489999999999995</v>
      </c>
      <c r="I19" s="39">
        <v>246</v>
      </c>
    </row>
    <row r="20" spans="1:9" ht="30" x14ac:dyDescent="0.25">
      <c r="A20" s="48" t="s">
        <v>19</v>
      </c>
      <c r="B20" s="49"/>
      <c r="C20" s="45">
        <f t="shared" ref="C20:H20" si="2">SUM(C15:C19)</f>
        <v>480</v>
      </c>
      <c r="D20" s="45">
        <f t="shared" si="2"/>
        <v>610</v>
      </c>
      <c r="E20" s="45">
        <f t="shared" si="2"/>
        <v>29.200999999999997</v>
      </c>
      <c r="F20" s="45">
        <f t="shared" si="2"/>
        <v>26.174999999999997</v>
      </c>
      <c r="G20" s="45">
        <f t="shared" si="2"/>
        <v>76.896000000000001</v>
      </c>
      <c r="H20" s="45">
        <f t="shared" si="2"/>
        <v>692.92000000000007</v>
      </c>
      <c r="I20" s="40"/>
    </row>
    <row r="21" spans="1:9" x14ac:dyDescent="0.25">
      <c r="A21" s="99"/>
      <c r="B21" s="99"/>
      <c r="C21" s="99"/>
      <c r="D21" s="99"/>
      <c r="E21" s="99"/>
      <c r="F21" s="99"/>
      <c r="G21" s="99"/>
      <c r="H21" s="99"/>
      <c r="I21" s="99"/>
    </row>
    <row r="22" spans="1:9" ht="30" x14ac:dyDescent="0.25">
      <c r="A22" s="47" t="s">
        <v>20</v>
      </c>
      <c r="B22" s="46" t="s">
        <v>80</v>
      </c>
      <c r="C22" s="50">
        <v>150</v>
      </c>
      <c r="D22" s="50">
        <v>150</v>
      </c>
      <c r="E22" s="51">
        <v>0.1</v>
      </c>
      <c r="F22" s="51">
        <v>0</v>
      </c>
      <c r="G22" s="51">
        <v>24.75</v>
      </c>
      <c r="H22" s="51">
        <v>99.3</v>
      </c>
      <c r="I22" s="39">
        <v>156</v>
      </c>
    </row>
    <row r="23" spans="1:9" ht="32.25" customHeight="1" x14ac:dyDescent="0.25">
      <c r="A23" s="48" t="s">
        <v>21</v>
      </c>
      <c r="B23" s="49"/>
      <c r="C23" s="49">
        <f>SUM(C22)</f>
        <v>150</v>
      </c>
      <c r="D23" s="49">
        <f t="shared" ref="D23:H23" si="3">SUM(D22)</f>
        <v>150</v>
      </c>
      <c r="E23" s="49">
        <f t="shared" si="3"/>
        <v>0.1</v>
      </c>
      <c r="F23" s="49">
        <f t="shared" si="3"/>
        <v>0</v>
      </c>
      <c r="G23" s="49">
        <f t="shared" si="3"/>
        <v>24.75</v>
      </c>
      <c r="H23" s="49">
        <f t="shared" si="3"/>
        <v>99.3</v>
      </c>
      <c r="I23" s="47"/>
    </row>
    <row r="24" spans="1:9" x14ac:dyDescent="0.25">
      <c r="A24" s="95"/>
      <c r="B24" s="95"/>
      <c r="C24" s="95"/>
      <c r="D24" s="95"/>
      <c r="E24" s="95"/>
      <c r="F24" s="95"/>
      <c r="G24" s="95"/>
      <c r="H24" s="95"/>
      <c r="I24" s="95"/>
    </row>
    <row r="25" spans="1:9" ht="30" x14ac:dyDescent="0.25">
      <c r="A25" s="94" t="s">
        <v>118</v>
      </c>
      <c r="B25" s="47" t="s">
        <v>107</v>
      </c>
      <c r="C25" s="38">
        <v>140</v>
      </c>
      <c r="D25" s="38">
        <v>140</v>
      </c>
      <c r="E25" s="38">
        <v>9.8680000000000003</v>
      </c>
      <c r="F25" s="38">
        <v>10.797000000000001</v>
      </c>
      <c r="G25" s="38">
        <v>30.024999999999999</v>
      </c>
      <c r="H25" s="38">
        <v>261.99</v>
      </c>
      <c r="I25" s="39">
        <v>170</v>
      </c>
    </row>
    <row r="26" spans="1:9" ht="20.25" customHeight="1" x14ac:dyDescent="0.25">
      <c r="A26" s="94"/>
      <c r="B26" s="46" t="s">
        <v>10</v>
      </c>
      <c r="C26" s="38">
        <v>150</v>
      </c>
      <c r="D26" s="38">
        <v>200</v>
      </c>
      <c r="E26" s="38">
        <v>0.06</v>
      </c>
      <c r="F26" s="38">
        <v>1.4999999999999999E-2</v>
      </c>
      <c r="G26" s="38">
        <v>17.975999999999999</v>
      </c>
      <c r="H26" s="38">
        <v>57.317999999999998</v>
      </c>
      <c r="I26" s="39">
        <v>138</v>
      </c>
    </row>
    <row r="27" spans="1:9" ht="30" x14ac:dyDescent="0.25">
      <c r="A27" s="94"/>
      <c r="B27" s="47" t="s">
        <v>18</v>
      </c>
      <c r="C27" s="38">
        <v>10</v>
      </c>
      <c r="D27" s="38">
        <v>10</v>
      </c>
      <c r="E27" s="38">
        <v>0.76</v>
      </c>
      <c r="F27" s="38">
        <v>0.08</v>
      </c>
      <c r="G27" s="38">
        <v>4.92</v>
      </c>
      <c r="H27" s="38">
        <v>23.5</v>
      </c>
      <c r="I27" s="39">
        <v>245</v>
      </c>
    </row>
    <row r="28" spans="1:9" ht="29.25" x14ac:dyDescent="0.25">
      <c r="A28" s="49" t="s">
        <v>23</v>
      </c>
      <c r="B28" s="49"/>
      <c r="C28" s="45">
        <f t="shared" ref="C28:H28" si="4">SUM(C25:C27)</f>
        <v>300</v>
      </c>
      <c r="D28" s="45">
        <f t="shared" si="4"/>
        <v>350</v>
      </c>
      <c r="E28" s="45">
        <f t="shared" si="4"/>
        <v>10.688000000000001</v>
      </c>
      <c r="F28" s="45">
        <f t="shared" si="4"/>
        <v>10.892000000000001</v>
      </c>
      <c r="G28" s="45">
        <f t="shared" si="4"/>
        <v>52.920999999999999</v>
      </c>
      <c r="H28" s="45">
        <f t="shared" si="4"/>
        <v>342.80799999999999</v>
      </c>
      <c r="I28" s="40"/>
    </row>
  </sheetData>
  <mergeCells count="16">
    <mergeCell ref="A25:A27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138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25">
      <c r="A3" s="91" t="s">
        <v>93</v>
      </c>
      <c r="B3" s="91"/>
      <c r="C3" s="91"/>
      <c r="D3" s="91"/>
      <c r="E3" s="91"/>
      <c r="F3" s="91"/>
      <c r="G3" s="91"/>
      <c r="H3" s="91"/>
      <c r="I3" s="91"/>
    </row>
    <row r="4" spans="1:9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42.75" x14ac:dyDescent="0.25">
      <c r="A6" s="84" t="s">
        <v>9</v>
      </c>
      <c r="B6" s="13" t="s">
        <v>62</v>
      </c>
      <c r="C6" s="52">
        <v>110</v>
      </c>
      <c r="D6" s="52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84"/>
      <c r="B7" s="16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84"/>
      <c r="B8" s="14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4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0.25" customHeight="1" x14ac:dyDescent="0.25">
      <c r="A10" s="84"/>
      <c r="B10" s="16" t="s">
        <v>29</v>
      </c>
      <c r="C10" s="52">
        <v>3</v>
      </c>
      <c r="D10" s="52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84"/>
      <c r="B11" s="54"/>
      <c r="C11" s="54"/>
      <c r="D11" s="54"/>
      <c r="E11" s="54"/>
      <c r="F11" s="54"/>
      <c r="G11" s="54"/>
      <c r="H11" s="54"/>
      <c r="I11" s="54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53"/>
    </row>
    <row r="13" spans="1:9" x14ac:dyDescent="0.25">
      <c r="A13" s="84"/>
      <c r="B13" s="84"/>
      <c r="C13" s="84"/>
      <c r="D13" s="84"/>
      <c r="E13" s="84"/>
      <c r="F13" s="84"/>
      <c r="G13" s="84"/>
      <c r="H13" s="84"/>
      <c r="I13" s="84"/>
    </row>
    <row r="14" spans="1:9" ht="45" customHeight="1" x14ac:dyDescent="0.25">
      <c r="A14" s="2" t="s">
        <v>15</v>
      </c>
      <c r="B14" s="13" t="s">
        <v>35</v>
      </c>
      <c r="C14" s="2">
        <v>100</v>
      </c>
      <c r="D14" s="2">
        <v>100</v>
      </c>
      <c r="E14" s="2">
        <v>0.22</v>
      </c>
      <c r="F14" s="2">
        <v>0.05</v>
      </c>
      <c r="G14" s="9">
        <v>4.0000000000000001E-3</v>
      </c>
      <c r="H14" s="2">
        <v>0.14000000000000001</v>
      </c>
      <c r="I14" s="2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85"/>
      <c r="B16" s="85"/>
      <c r="C16" s="85"/>
      <c r="D16" s="85"/>
      <c r="E16" s="85"/>
      <c r="F16" s="85"/>
      <c r="G16" s="85"/>
      <c r="H16" s="85"/>
      <c r="I16" s="85"/>
    </row>
    <row r="17" spans="1:9" ht="43.5" x14ac:dyDescent="0.25">
      <c r="A17" s="86" t="s">
        <v>17</v>
      </c>
      <c r="B17" s="14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87"/>
      <c r="B18" s="14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87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87"/>
      <c r="B20" s="16" t="s">
        <v>22</v>
      </c>
      <c r="C20" s="20">
        <v>30</v>
      </c>
      <c r="D20" s="20">
        <v>50</v>
      </c>
      <c r="E20" s="20">
        <v>1.1459999999999999</v>
      </c>
      <c r="F20" s="20">
        <v>2.528</v>
      </c>
      <c r="G20" s="20">
        <v>2.956</v>
      </c>
      <c r="H20" s="20">
        <v>39.04</v>
      </c>
      <c r="I20" s="7">
        <v>120</v>
      </c>
    </row>
    <row r="21" spans="1:9" ht="28.5" x14ac:dyDescent="0.25">
      <c r="A21" s="87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87"/>
      <c r="B22" s="14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88"/>
      <c r="B23" s="14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1" t="s">
        <v>19</v>
      </c>
      <c r="B24" s="31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2"/>
    </row>
    <row r="25" spans="1:9" x14ac:dyDescent="0.25">
      <c r="A25" s="85"/>
      <c r="B25" s="85"/>
      <c r="C25" s="85"/>
      <c r="D25" s="85"/>
      <c r="E25" s="85"/>
      <c r="F25" s="85"/>
      <c r="G25" s="85"/>
      <c r="H25" s="85"/>
      <c r="I25" s="85"/>
    </row>
    <row r="26" spans="1:9" x14ac:dyDescent="0.25">
      <c r="A26" s="26" t="s">
        <v>20</v>
      </c>
      <c r="B26" s="14" t="s">
        <v>37</v>
      </c>
      <c r="C26" s="26">
        <v>200</v>
      </c>
      <c r="D26" s="26">
        <v>200</v>
      </c>
      <c r="E26" s="20">
        <v>1.4</v>
      </c>
      <c r="F26" s="20">
        <v>0</v>
      </c>
      <c r="G26" s="20">
        <v>25.6</v>
      </c>
      <c r="H26" s="20">
        <v>10.8</v>
      </c>
      <c r="I26" s="7">
        <v>241</v>
      </c>
    </row>
    <row r="27" spans="1:9" ht="37.5" customHeight="1" x14ac:dyDescent="0.25">
      <c r="A27" s="31" t="s">
        <v>21</v>
      </c>
      <c r="B27" s="31"/>
      <c r="C27" s="31">
        <f>SUM(C26)</f>
        <v>200</v>
      </c>
      <c r="D27" s="31">
        <f t="shared" ref="D27:H27" si="3">SUM(D26)</f>
        <v>200</v>
      </c>
      <c r="E27" s="31">
        <f t="shared" si="3"/>
        <v>1.4</v>
      </c>
      <c r="F27" s="31">
        <f t="shared" si="3"/>
        <v>0</v>
      </c>
      <c r="G27" s="31">
        <f t="shared" si="3"/>
        <v>25.6</v>
      </c>
      <c r="H27" s="31">
        <f t="shared" si="3"/>
        <v>10.8</v>
      </c>
      <c r="I27" s="26"/>
    </row>
    <row r="28" spans="1:9" x14ac:dyDescent="0.25">
      <c r="A28" s="85"/>
      <c r="B28" s="85"/>
      <c r="C28" s="85"/>
      <c r="D28" s="85"/>
      <c r="E28" s="85"/>
      <c r="F28" s="85"/>
      <c r="G28" s="85"/>
      <c r="H28" s="85"/>
      <c r="I28" s="85"/>
    </row>
    <row r="29" spans="1:9" ht="43.5" x14ac:dyDescent="0.25">
      <c r="A29" s="84" t="s">
        <v>118</v>
      </c>
      <c r="B29" s="14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84"/>
      <c r="B30" s="14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4"/>
      <c r="B31" s="14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1" t="s">
        <v>23</v>
      </c>
      <c r="B32" s="31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2"/>
    </row>
  </sheetData>
  <mergeCells count="16">
    <mergeCell ref="A29:A31"/>
    <mergeCell ref="A6:A11"/>
    <mergeCell ref="A13:I13"/>
    <mergeCell ref="A16:I16"/>
    <mergeCell ref="A17:A23"/>
    <mergeCell ref="A25:I25"/>
    <mergeCell ref="A28:I28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95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33" customHeight="1" x14ac:dyDescent="0.25">
      <c r="A6" s="84" t="s">
        <v>9</v>
      </c>
      <c r="B6" s="16" t="s">
        <v>63</v>
      </c>
      <c r="C6" s="52">
        <v>120</v>
      </c>
      <c r="D6" s="52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84"/>
      <c r="B7" s="16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84"/>
      <c r="B8" s="13" t="s">
        <v>41</v>
      </c>
      <c r="C8" s="52">
        <v>150</v>
      </c>
      <c r="D8" s="52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84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x14ac:dyDescent="0.25">
      <c r="A10" s="84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53"/>
    </row>
    <row r="12" spans="1:9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21.75" customHeight="1" x14ac:dyDescent="0.25">
      <c r="A13" s="2" t="s">
        <v>15</v>
      </c>
      <c r="B13" s="13" t="s">
        <v>108</v>
      </c>
      <c r="C13" s="2">
        <v>100</v>
      </c>
      <c r="D13" s="2">
        <v>100</v>
      </c>
      <c r="E13" s="2">
        <v>1.17</v>
      </c>
      <c r="F13" s="2">
        <v>0</v>
      </c>
      <c r="G13" s="9">
        <v>31.46</v>
      </c>
      <c r="H13" s="2">
        <v>130.5</v>
      </c>
      <c r="I13" s="2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85"/>
      <c r="B15" s="85"/>
      <c r="C15" s="85"/>
      <c r="D15" s="85"/>
      <c r="E15" s="85"/>
      <c r="F15" s="85"/>
      <c r="G15" s="85"/>
      <c r="H15" s="85"/>
      <c r="I15" s="85"/>
    </row>
    <row r="16" spans="1:9" ht="33.75" customHeight="1" x14ac:dyDescent="0.25">
      <c r="A16" s="86" t="s">
        <v>17</v>
      </c>
      <c r="B16" s="17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87"/>
      <c r="B17" s="17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87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87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87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ht="15.75" customHeight="1" x14ac:dyDescent="0.25">
      <c r="A24" s="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18" customHeight="1" x14ac:dyDescent="0.25">
      <c r="A27" s="86" t="s">
        <v>59</v>
      </c>
      <c r="B27" s="17" t="s">
        <v>27</v>
      </c>
      <c r="C27" s="15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87"/>
      <c r="B28" s="16" t="s">
        <v>121</v>
      </c>
      <c r="C28" s="37">
        <v>130</v>
      </c>
      <c r="D28" s="37">
        <v>130</v>
      </c>
      <c r="E28" s="38">
        <v>13.936</v>
      </c>
      <c r="F28" s="38">
        <v>23.611000000000001</v>
      </c>
      <c r="G28" s="38">
        <v>30.138999999999999</v>
      </c>
      <c r="H28" s="38">
        <v>386.02</v>
      </c>
      <c r="I28" s="39">
        <v>211</v>
      </c>
    </row>
    <row r="29" spans="1:9" ht="43.5" x14ac:dyDescent="0.25">
      <c r="A29" s="87"/>
      <c r="B29" s="3" t="s">
        <v>34</v>
      </c>
      <c r="C29" s="38">
        <v>30</v>
      </c>
      <c r="D29" s="38">
        <v>50</v>
      </c>
      <c r="E29" s="38">
        <v>1.5640000000000001</v>
      </c>
      <c r="F29" s="38">
        <v>3.968</v>
      </c>
      <c r="G29" s="38">
        <v>7.6859999999999999</v>
      </c>
      <c r="H29" s="38">
        <v>73.12</v>
      </c>
      <c r="I29" s="39">
        <v>122</v>
      </c>
    </row>
    <row r="30" spans="1:9" ht="28.5" x14ac:dyDescent="0.25">
      <c r="A30" s="87"/>
      <c r="B30" s="17" t="s">
        <v>10</v>
      </c>
      <c r="C30" s="38">
        <v>150</v>
      </c>
      <c r="D30" s="38">
        <v>200</v>
      </c>
      <c r="E30" s="38">
        <v>0.06</v>
      </c>
      <c r="F30" s="38">
        <v>1.4999999999999999E-2</v>
      </c>
      <c r="G30" s="38">
        <v>17.975999999999999</v>
      </c>
      <c r="H30" s="38">
        <v>57.317999999999998</v>
      </c>
      <c r="I30" s="39">
        <v>138</v>
      </c>
    </row>
    <row r="31" spans="1:9" ht="28.5" x14ac:dyDescent="0.25">
      <c r="A31" s="88"/>
      <c r="B31" s="17" t="s">
        <v>18</v>
      </c>
      <c r="C31" s="38">
        <v>10</v>
      </c>
      <c r="D31" s="38">
        <v>10</v>
      </c>
      <c r="E31" s="38">
        <v>0.76</v>
      </c>
      <c r="F31" s="38">
        <v>0.08</v>
      </c>
      <c r="G31" s="38">
        <v>4.92</v>
      </c>
      <c r="H31" s="38">
        <v>23.5</v>
      </c>
      <c r="I31" s="39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97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8.5" x14ac:dyDescent="0.25">
      <c r="A6" s="84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ht="18.75" customHeight="1" x14ac:dyDescent="0.25">
      <c r="A7" s="84"/>
      <c r="B7" s="17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4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6" customHeight="1" x14ac:dyDescent="0.25">
      <c r="A10" s="10" t="s">
        <v>12</v>
      </c>
      <c r="B10" s="10"/>
      <c r="C10" s="61">
        <f t="shared" ref="C10:H10" si="0">SUM(C6:C9)</f>
        <v>335</v>
      </c>
      <c r="D10" s="61">
        <f t="shared" si="0"/>
        <v>450</v>
      </c>
      <c r="E10" s="61">
        <f t="shared" si="0"/>
        <v>9.5250000000000004</v>
      </c>
      <c r="F10" s="61">
        <f t="shared" si="0"/>
        <v>10.280000000000001</v>
      </c>
      <c r="G10" s="61">
        <f t="shared" si="0"/>
        <v>78.457999999999998</v>
      </c>
      <c r="H10" s="61">
        <f t="shared" si="0"/>
        <v>428.01799999999997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x14ac:dyDescent="0.25">
      <c r="A15" s="86" t="s">
        <v>17</v>
      </c>
      <c r="B15" s="17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87"/>
      <c r="B16" s="17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87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87"/>
      <c r="B18" s="3" t="s">
        <v>22</v>
      </c>
      <c r="C18" s="20">
        <v>30</v>
      </c>
      <c r="D18" s="20">
        <v>50</v>
      </c>
      <c r="E18" s="20">
        <v>1.1459999999999999</v>
      </c>
      <c r="F18" s="20">
        <v>2.528</v>
      </c>
      <c r="G18" s="20">
        <v>2.956</v>
      </c>
      <c r="H18" s="20">
        <v>39.04</v>
      </c>
      <c r="I18" s="7">
        <v>120</v>
      </c>
    </row>
    <row r="19" spans="1:9" ht="28.5" x14ac:dyDescent="0.25">
      <c r="A19" s="87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87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88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28.5" x14ac:dyDescent="0.25">
      <c r="A27" s="84" t="s">
        <v>118</v>
      </c>
      <c r="B27" s="17" t="s">
        <v>83</v>
      </c>
      <c r="C27" s="24">
        <v>70</v>
      </c>
      <c r="D27" s="24">
        <v>70</v>
      </c>
      <c r="E27" s="24">
        <v>12.5</v>
      </c>
      <c r="F27" s="24">
        <v>8.94</v>
      </c>
      <c r="G27" s="24">
        <v>6.72</v>
      </c>
      <c r="H27" s="24">
        <v>158</v>
      </c>
      <c r="I27" s="22"/>
    </row>
    <row r="28" spans="1:9" ht="28.5" x14ac:dyDescent="0.25">
      <c r="A28" s="84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x14ac:dyDescent="0.25">
      <c r="A29" s="84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84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"/>
    </row>
  </sheetData>
  <mergeCells count="16">
    <mergeCell ref="A26:I26"/>
    <mergeCell ref="A27:A31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9.5" customHeight="1" x14ac:dyDescent="0.25">
      <c r="A2" s="90" t="s">
        <v>136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98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29.25" customHeight="1" x14ac:dyDescent="0.25">
      <c r="A6" s="84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84"/>
      <c r="B7" s="16" t="s">
        <v>47</v>
      </c>
      <c r="C7" s="37">
        <v>150</v>
      </c>
      <c r="D7" s="37">
        <v>150</v>
      </c>
      <c r="E7" s="38">
        <v>4.4779999999999998</v>
      </c>
      <c r="F7" s="38">
        <v>5.0880000000000001</v>
      </c>
      <c r="G7" s="38">
        <v>83.08</v>
      </c>
      <c r="H7" s="38">
        <v>138.02000000000001</v>
      </c>
      <c r="I7" s="39">
        <v>140</v>
      </c>
    </row>
    <row r="8" spans="1:9" x14ac:dyDescent="0.25">
      <c r="A8" s="84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4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400</v>
      </c>
      <c r="E10" s="45">
        <f t="shared" si="0"/>
        <v>18.108000000000001</v>
      </c>
      <c r="F10" s="45">
        <f t="shared" si="0"/>
        <v>22.012999999999998</v>
      </c>
      <c r="G10" s="45">
        <f t="shared" si="0"/>
        <v>123.71999999999998</v>
      </c>
      <c r="H10" s="45">
        <f t="shared" si="0"/>
        <v>507.52</v>
      </c>
      <c r="I10" s="11"/>
    </row>
    <row r="11" spans="1:9" x14ac:dyDescent="0.25">
      <c r="A11" s="84"/>
      <c r="B11" s="84"/>
      <c r="C11" s="84"/>
      <c r="D11" s="84"/>
      <c r="E11" s="84"/>
      <c r="F11" s="84"/>
      <c r="G11" s="84"/>
      <c r="H11" s="84"/>
      <c r="I11" s="84"/>
    </row>
    <row r="12" spans="1:9" ht="42.75" x14ac:dyDescent="0.25">
      <c r="A12" s="2" t="s">
        <v>15</v>
      </c>
      <c r="B12" s="13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5"/>
      <c r="B14" s="85"/>
      <c r="C14" s="85"/>
      <c r="D14" s="85"/>
      <c r="E14" s="85"/>
      <c r="F14" s="85"/>
      <c r="G14" s="85"/>
      <c r="H14" s="85"/>
      <c r="I14" s="85"/>
    </row>
    <row r="15" spans="1:9" ht="46.5" customHeight="1" x14ac:dyDescent="0.25">
      <c r="A15" s="86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87"/>
      <c r="B16" s="17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87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87"/>
      <c r="B18" s="16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87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87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88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"/>
    </row>
    <row r="23" spans="1:9" x14ac:dyDescent="0.25">
      <c r="A23" s="85"/>
      <c r="B23" s="85"/>
      <c r="C23" s="85"/>
      <c r="D23" s="85"/>
      <c r="E23" s="85"/>
      <c r="F23" s="85"/>
      <c r="G23" s="85"/>
      <c r="H23" s="85"/>
      <c r="I23" s="85"/>
    </row>
    <row r="24" spans="1:9" x14ac:dyDescent="0.25">
      <c r="A24" s="86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x14ac:dyDescent="0.25">
      <c r="A25" s="88"/>
      <c r="B25" s="3" t="s">
        <v>85</v>
      </c>
      <c r="C25" s="26">
        <v>20</v>
      </c>
      <c r="D25" s="26">
        <v>20</v>
      </c>
      <c r="E25" s="20">
        <v>0.64</v>
      </c>
      <c r="F25" s="20">
        <v>0.56000000000000005</v>
      </c>
      <c r="G25" s="20">
        <v>16.22</v>
      </c>
      <c r="H25" s="20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  <row r="28" spans="1:9" ht="57.75" x14ac:dyDescent="0.25">
      <c r="A28" s="84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84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84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"/>
    </row>
  </sheetData>
  <mergeCells count="17">
    <mergeCell ref="A27:I27"/>
    <mergeCell ref="A28:A31"/>
    <mergeCell ref="A6:A9"/>
    <mergeCell ref="A11:I11"/>
    <mergeCell ref="A14:I14"/>
    <mergeCell ref="A15:A21"/>
    <mergeCell ref="A23:I23"/>
    <mergeCell ref="A24:A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90" t="s">
        <v>26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99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6" t="s">
        <v>0</v>
      </c>
      <c r="B4" s="86" t="s">
        <v>1</v>
      </c>
      <c r="C4" s="92" t="s">
        <v>2</v>
      </c>
      <c r="D4" s="93"/>
      <c r="E4" s="92" t="s">
        <v>3</v>
      </c>
      <c r="F4" s="100"/>
      <c r="G4" s="93"/>
      <c r="H4" s="86" t="s">
        <v>7</v>
      </c>
      <c r="I4" s="86" t="s">
        <v>8</v>
      </c>
    </row>
    <row r="5" spans="1:9" ht="25.5" customHeight="1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customHeight="1" x14ac:dyDescent="0.25">
      <c r="A6" s="86" t="s">
        <v>9</v>
      </c>
      <c r="B6" s="16" t="s">
        <v>122</v>
      </c>
      <c r="C6" s="55">
        <v>150</v>
      </c>
      <c r="D6" s="55">
        <v>200</v>
      </c>
      <c r="E6" s="56">
        <v>6.76</v>
      </c>
      <c r="F6" s="56">
        <v>8.9450000000000003</v>
      </c>
      <c r="G6" s="56">
        <v>25.707000000000001</v>
      </c>
      <c r="H6" s="56">
        <v>204.8</v>
      </c>
      <c r="I6" s="57">
        <v>221</v>
      </c>
    </row>
    <row r="7" spans="1:9" ht="28.5" x14ac:dyDescent="0.25">
      <c r="A7" s="87"/>
      <c r="B7" s="16" t="s">
        <v>33</v>
      </c>
      <c r="C7" s="37">
        <v>150</v>
      </c>
      <c r="D7" s="37">
        <v>200</v>
      </c>
      <c r="E7" s="38">
        <v>5.3979999999999997</v>
      </c>
      <c r="F7" s="38">
        <v>5.2880000000000003</v>
      </c>
      <c r="G7" s="38">
        <v>20.91</v>
      </c>
      <c r="H7" s="38">
        <v>448.42</v>
      </c>
      <c r="I7" s="39">
        <v>140</v>
      </c>
    </row>
    <row r="8" spans="1:9" x14ac:dyDescent="0.25">
      <c r="A8" s="87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28.5" x14ac:dyDescent="0.25">
      <c r="A9" s="87"/>
      <c r="B9" s="16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43.5" customHeight="1" x14ac:dyDescent="0.25">
      <c r="A10" s="10" t="s">
        <v>12</v>
      </c>
      <c r="B10" s="10"/>
      <c r="C10" s="45">
        <f t="shared" ref="C10:H10" si="0">SUM(C6:C9)</f>
        <v>323</v>
      </c>
      <c r="D10" s="45">
        <f t="shared" si="0"/>
        <v>435</v>
      </c>
      <c r="E10" s="45">
        <f t="shared" si="0"/>
        <v>14.443</v>
      </c>
      <c r="F10" s="45">
        <f t="shared" si="0"/>
        <v>19.073</v>
      </c>
      <c r="G10" s="45">
        <f t="shared" si="0"/>
        <v>64.658500000000004</v>
      </c>
      <c r="H10" s="45">
        <f t="shared" si="0"/>
        <v>779.92000000000007</v>
      </c>
      <c r="I10" s="11"/>
    </row>
    <row r="11" spans="1:9" x14ac:dyDescent="0.25">
      <c r="A11" s="92"/>
      <c r="B11" s="100"/>
      <c r="C11" s="100"/>
      <c r="D11" s="100"/>
      <c r="E11" s="100"/>
      <c r="F11" s="100"/>
      <c r="G11" s="100"/>
      <c r="H11" s="100"/>
      <c r="I11" s="93"/>
    </row>
    <row r="12" spans="1:9" ht="28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01"/>
      <c r="B14" s="102"/>
      <c r="C14" s="102"/>
      <c r="D14" s="102"/>
      <c r="E14" s="102"/>
      <c r="F14" s="102"/>
      <c r="G14" s="102"/>
      <c r="H14" s="102"/>
      <c r="I14" s="103"/>
    </row>
    <row r="15" spans="1:9" ht="28.5" x14ac:dyDescent="0.25">
      <c r="A15" s="86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87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87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87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87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88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2"/>
    </row>
    <row r="22" spans="1:9" x14ac:dyDescent="0.25">
      <c r="A22" s="101"/>
      <c r="B22" s="102"/>
      <c r="C22" s="102"/>
      <c r="D22" s="102"/>
      <c r="E22" s="102"/>
      <c r="F22" s="102"/>
      <c r="G22" s="102"/>
      <c r="H22" s="102"/>
      <c r="I22" s="103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01"/>
      <c r="B25" s="102"/>
      <c r="C25" s="102"/>
      <c r="D25" s="102"/>
      <c r="E25" s="102"/>
      <c r="F25" s="102"/>
      <c r="G25" s="102"/>
      <c r="H25" s="102"/>
      <c r="I25" s="103"/>
    </row>
    <row r="26" spans="1:9" x14ac:dyDescent="0.25">
      <c r="A26" s="86" t="s">
        <v>118</v>
      </c>
      <c r="B26" s="17" t="s">
        <v>77</v>
      </c>
      <c r="C26" s="38">
        <v>60</v>
      </c>
      <c r="D26" s="38">
        <v>70</v>
      </c>
      <c r="E26" s="38">
        <v>9.5020000000000007</v>
      </c>
      <c r="F26" s="38">
        <v>4.819</v>
      </c>
      <c r="G26" s="38">
        <v>10.45</v>
      </c>
      <c r="H26" s="38">
        <v>144.87</v>
      </c>
      <c r="I26" s="39">
        <v>257</v>
      </c>
    </row>
    <row r="27" spans="1:9" ht="33" customHeight="1" x14ac:dyDescent="0.25">
      <c r="A27" s="87"/>
      <c r="B27" s="17" t="s">
        <v>32</v>
      </c>
      <c r="C27" s="38">
        <v>100</v>
      </c>
      <c r="D27" s="38">
        <v>120</v>
      </c>
      <c r="E27" s="38">
        <v>3.26</v>
      </c>
      <c r="F27" s="38">
        <v>3.32</v>
      </c>
      <c r="G27" s="38">
        <v>30.521999999999998</v>
      </c>
      <c r="H27" s="38">
        <v>165.04</v>
      </c>
      <c r="I27" s="39">
        <v>166</v>
      </c>
    </row>
    <row r="28" spans="1:9" x14ac:dyDescent="0.25">
      <c r="A28" s="87"/>
      <c r="B28" s="3" t="s">
        <v>22</v>
      </c>
      <c r="C28" s="58">
        <v>30</v>
      </c>
      <c r="D28" s="58">
        <v>50</v>
      </c>
      <c r="E28" s="58">
        <v>1.1459999999999999</v>
      </c>
      <c r="F28" s="58">
        <v>2.528</v>
      </c>
      <c r="G28" s="58">
        <v>2.956</v>
      </c>
      <c r="H28" s="58">
        <v>39.04</v>
      </c>
      <c r="I28" s="39">
        <v>120</v>
      </c>
    </row>
    <row r="29" spans="1:9" x14ac:dyDescent="0.25">
      <c r="A29" s="87"/>
      <c r="B29" s="17" t="s">
        <v>10</v>
      </c>
      <c r="C29" s="38">
        <v>150</v>
      </c>
      <c r="D29" s="38">
        <v>200</v>
      </c>
      <c r="E29" s="38">
        <v>0.06</v>
      </c>
      <c r="F29" s="38">
        <v>1.4999999999999999E-2</v>
      </c>
      <c r="G29" s="38">
        <v>17.975999999999999</v>
      </c>
      <c r="H29" s="38">
        <v>57.317999999999998</v>
      </c>
      <c r="I29" s="39">
        <v>138</v>
      </c>
    </row>
    <row r="30" spans="1:9" ht="32.25" customHeight="1" x14ac:dyDescent="0.25">
      <c r="A30" s="88"/>
      <c r="B30" s="17" t="s">
        <v>18</v>
      </c>
      <c r="C30" s="38">
        <v>10</v>
      </c>
      <c r="D30" s="38">
        <v>10</v>
      </c>
      <c r="E30" s="38">
        <v>0.76</v>
      </c>
      <c r="F30" s="38">
        <v>0.08</v>
      </c>
      <c r="G30" s="38">
        <v>4.92</v>
      </c>
      <c r="H30" s="38">
        <v>23.5</v>
      </c>
      <c r="I30" s="39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2"/>
    </row>
  </sheetData>
  <mergeCells count="16">
    <mergeCell ref="A26:A30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89" t="s">
        <v>25</v>
      </c>
      <c r="B1" s="89"/>
      <c r="C1" s="89"/>
      <c r="D1" s="89"/>
      <c r="E1" s="89"/>
      <c r="F1" s="89"/>
      <c r="G1" s="89"/>
      <c r="H1" s="89"/>
      <c r="I1" s="89"/>
    </row>
    <row r="2" spans="1:9" ht="28.5" customHeight="1" x14ac:dyDescent="0.25">
      <c r="A2" s="90" t="s">
        <v>141</v>
      </c>
      <c r="B2" s="90"/>
      <c r="C2" s="90"/>
      <c r="D2" s="90"/>
      <c r="E2" s="90"/>
      <c r="F2" s="90"/>
      <c r="G2" s="90"/>
      <c r="H2" s="90"/>
      <c r="I2" s="90"/>
    </row>
    <row r="3" spans="1:9" ht="18.75" customHeight="1" x14ac:dyDescent="0.25">
      <c r="A3" s="91" t="s">
        <v>100</v>
      </c>
      <c r="B3" s="91"/>
      <c r="C3" s="91"/>
      <c r="D3" s="91"/>
      <c r="E3" s="91"/>
      <c r="F3" s="91"/>
      <c r="G3" s="91"/>
      <c r="H3" s="91"/>
      <c r="I3" s="91"/>
    </row>
    <row r="4" spans="1:9" ht="15" customHeight="1" x14ac:dyDescent="0.25">
      <c r="A4" s="84" t="s">
        <v>0</v>
      </c>
      <c r="B4" s="84" t="s">
        <v>1</v>
      </c>
      <c r="C4" s="92" t="s">
        <v>2</v>
      </c>
      <c r="D4" s="93"/>
      <c r="E4" s="84" t="s">
        <v>3</v>
      </c>
      <c r="F4" s="84"/>
      <c r="G4" s="84"/>
      <c r="H4" s="84" t="s">
        <v>7</v>
      </c>
      <c r="I4" s="84" t="s">
        <v>8</v>
      </c>
    </row>
    <row r="5" spans="1:9" ht="28.5" x14ac:dyDescent="0.25">
      <c r="A5" s="84"/>
      <c r="B5" s="84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4"/>
      <c r="I5" s="84"/>
    </row>
    <row r="6" spans="1:9" ht="44.25" customHeight="1" x14ac:dyDescent="0.25">
      <c r="A6" s="84" t="s">
        <v>9</v>
      </c>
      <c r="B6" s="16" t="s">
        <v>62</v>
      </c>
      <c r="C6" s="37">
        <v>110</v>
      </c>
      <c r="D6" s="37">
        <v>110</v>
      </c>
      <c r="E6" s="38">
        <v>13.523999999999999</v>
      </c>
      <c r="F6" s="38">
        <v>19.538</v>
      </c>
      <c r="G6" s="38">
        <v>17.884</v>
      </c>
      <c r="H6" s="38">
        <v>298.77999999999997</v>
      </c>
      <c r="I6" s="39">
        <v>201</v>
      </c>
    </row>
    <row r="7" spans="1:9" ht="17.25" customHeight="1" x14ac:dyDescent="0.25">
      <c r="A7" s="84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x14ac:dyDescent="0.25">
      <c r="A8" s="84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4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x14ac:dyDescent="0.25">
      <c r="A10" s="84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8.25" customHeight="1" x14ac:dyDescent="0.25">
      <c r="A11" s="10" t="s">
        <v>12</v>
      </c>
      <c r="B11" s="10"/>
      <c r="C11" s="45">
        <f t="shared" ref="C11:H11" si="0">SUM(C6:C10)</f>
        <v>313</v>
      </c>
      <c r="D11" s="45">
        <f t="shared" si="0"/>
        <v>395</v>
      </c>
      <c r="E11" s="45">
        <f t="shared" si="0"/>
        <v>16.132000000000001</v>
      </c>
      <c r="F11" s="45">
        <f t="shared" si="0"/>
        <v>24.393000000000001</v>
      </c>
      <c r="G11" s="45">
        <f t="shared" si="0"/>
        <v>96.35</v>
      </c>
      <c r="H11" s="45">
        <f t="shared" si="0"/>
        <v>646.40800000000002</v>
      </c>
      <c r="I11" s="11"/>
    </row>
    <row r="12" spans="1:9" ht="36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31.5" customHeight="1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85"/>
      <c r="B15" s="85"/>
      <c r="C15" s="85"/>
      <c r="D15" s="85"/>
      <c r="E15" s="85"/>
      <c r="F15" s="85"/>
      <c r="G15" s="85"/>
      <c r="H15" s="85"/>
      <c r="I15" s="85"/>
    </row>
    <row r="16" spans="1:9" ht="28.5" customHeight="1" x14ac:dyDescent="0.25">
      <c r="A16" s="86" t="s">
        <v>17</v>
      </c>
      <c r="B16" s="17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87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87"/>
      <c r="B18" s="16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87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87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87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88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2"/>
    </row>
    <row r="24" spans="1:9" x14ac:dyDescent="0.25">
      <c r="A24" s="85"/>
      <c r="B24" s="85"/>
      <c r="C24" s="85"/>
      <c r="D24" s="85"/>
      <c r="E24" s="85"/>
      <c r="F24" s="85"/>
      <c r="G24" s="85"/>
      <c r="H24" s="85"/>
      <c r="I24" s="85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85"/>
      <c r="B27" s="85"/>
      <c r="C27" s="85"/>
      <c r="D27" s="85"/>
      <c r="E27" s="85"/>
      <c r="F27" s="85"/>
      <c r="G27" s="85"/>
      <c r="H27" s="85"/>
      <c r="I27" s="85"/>
    </row>
    <row r="28" spans="1:9" x14ac:dyDescent="0.25">
      <c r="A28" s="84"/>
      <c r="B28" s="17" t="s">
        <v>57</v>
      </c>
      <c r="C28" s="20">
        <v>150</v>
      </c>
      <c r="D28" s="20">
        <v>150</v>
      </c>
      <c r="E28" s="20">
        <v>6.7240000000000002</v>
      </c>
      <c r="F28" s="20">
        <v>7.4059999999999997</v>
      </c>
      <c r="G28" s="20">
        <v>26.69</v>
      </c>
      <c r="H28" s="20">
        <v>193.13</v>
      </c>
      <c r="I28" s="7">
        <v>36</v>
      </c>
    </row>
    <row r="29" spans="1:9" ht="13.5" customHeight="1" x14ac:dyDescent="0.25">
      <c r="A29" s="84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84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2" spans="1:9" ht="26.25" customHeight="1" x14ac:dyDescent="0.25"/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8:A30"/>
    <mergeCell ref="A27:I27"/>
    <mergeCell ref="A6:A10"/>
    <mergeCell ref="A12:I12"/>
    <mergeCell ref="A15:I15"/>
    <mergeCell ref="A16:A22"/>
    <mergeCell ref="A24:I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пользователь</cp:lastModifiedBy>
  <cp:lastPrinted>2024-01-10T11:44:03Z</cp:lastPrinted>
  <dcterms:created xsi:type="dcterms:W3CDTF">2015-06-05T18:19:34Z</dcterms:created>
  <dcterms:modified xsi:type="dcterms:W3CDTF">2024-04-04T03:36:52Z</dcterms:modified>
</cp:coreProperties>
</file>