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pov\OneDrive\Desktop\меню для сайта\2024 г\1 январь 2024\"/>
    </mc:Choice>
  </mc:AlternateContent>
  <bookViews>
    <workbookView xWindow="-120" yWindow="-120" windowWidth="21840" windowHeight="13140" firstSheet="9" activeTab="11"/>
  </bookViews>
  <sheets>
    <sheet name="01.09.22" sheetId="8" r:id="rId1"/>
    <sheet name="02.09.2022" sheetId="9" r:id="rId2"/>
    <sheet name="5.09.2022" sheetId="10" r:id="rId3"/>
    <sheet name="6.09.2022" sheetId="11" r:id="rId4"/>
    <sheet name="07.09.2022" sheetId="12" r:id="rId5"/>
    <sheet name="8.09.2022" sheetId="13" r:id="rId6"/>
    <sheet name="9.09.2022" sheetId="14" r:id="rId7"/>
    <sheet name="12.09.2022" sheetId="15" r:id="rId8"/>
    <sheet name="13.09.2022" sheetId="17" r:id="rId9"/>
    <sheet name="14.09.2022" sheetId="16" r:id="rId10"/>
    <sheet name="15.09.2022" sheetId="18" r:id="rId11"/>
    <sheet name="16.09.2022" sheetId="19" r:id="rId12"/>
    <sheet name="19.09.2022" sheetId="20" r:id="rId13"/>
    <sheet name="20.09.222" sheetId="21" r:id="rId14"/>
    <sheet name="21.09.222" sheetId="22" r:id="rId15"/>
    <sheet name="22.09.2022" sheetId="23" r:id="rId16"/>
    <sheet name="23.09.2022" sheetId="24" r:id="rId17"/>
    <sheet name="26.09.2022" sheetId="25" r:id="rId18"/>
    <sheet name="27.09.2022" sheetId="26" r:id="rId19"/>
    <sheet name="28.09.2022" sheetId="27" r:id="rId20"/>
    <sheet name="29.09.2022" sheetId="28" r:id="rId21"/>
    <sheet name="30.09.2022" sheetId="29" r:id="rId22"/>
  </sheets>
  <definedNames>
    <definedName name="_xlnm.Print_Area" localSheetId="11">'16.09.2022'!$A$1:$J$40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9" l="1"/>
  <c r="D28" i="19" l="1"/>
  <c r="C28" i="19"/>
  <c r="H28" i="19" l="1"/>
  <c r="G28" i="19"/>
  <c r="F28" i="19"/>
  <c r="E28" i="19"/>
  <c r="H14" i="19" l="1"/>
  <c r="G14" i="19"/>
  <c r="F14" i="19"/>
  <c r="E14" i="19"/>
  <c r="D14" i="19"/>
  <c r="C14" i="19"/>
  <c r="H36" i="19" l="1"/>
  <c r="G36" i="19"/>
  <c r="F36" i="19"/>
  <c r="E36" i="19"/>
  <c r="D36" i="19"/>
  <c r="C36" i="19"/>
  <c r="E11" i="19" l="1"/>
  <c r="D32" i="23"/>
  <c r="E32" i="23"/>
  <c r="F32" i="23"/>
  <c r="G32" i="23"/>
  <c r="H32" i="23"/>
  <c r="C32" i="23"/>
  <c r="H30" i="29" l="1"/>
  <c r="G30" i="29"/>
  <c r="F30" i="29"/>
  <c r="E30" i="29"/>
  <c r="D30" i="29"/>
  <c r="C30" i="29"/>
  <c r="H21" i="29"/>
  <c r="G21" i="29"/>
  <c r="F21" i="29"/>
  <c r="E21" i="29"/>
  <c r="D21" i="29"/>
  <c r="C21" i="29"/>
  <c r="H13" i="29"/>
  <c r="G13" i="29"/>
  <c r="F13" i="29"/>
  <c r="E13" i="29"/>
  <c r="D13" i="29"/>
  <c r="C13" i="29"/>
  <c r="H10" i="29"/>
  <c r="G10" i="29"/>
  <c r="F10" i="29"/>
  <c r="E10" i="29"/>
  <c r="D10" i="29"/>
  <c r="C10" i="29"/>
  <c r="H30" i="28"/>
  <c r="G30" i="28"/>
  <c r="F30" i="28"/>
  <c r="E30" i="28"/>
  <c r="D30" i="28"/>
  <c r="C30" i="28"/>
  <c r="H25" i="28"/>
  <c r="G25" i="28"/>
  <c r="F25" i="28"/>
  <c r="E25" i="28"/>
  <c r="D25" i="28"/>
  <c r="C25" i="28"/>
  <c r="H22" i="28"/>
  <c r="G22" i="28"/>
  <c r="F22" i="28"/>
  <c r="E22" i="28"/>
  <c r="D22" i="28"/>
  <c r="C22" i="28"/>
  <c r="H13" i="28"/>
  <c r="G13" i="28"/>
  <c r="F13" i="28"/>
  <c r="E13" i="28"/>
  <c r="D13" i="28"/>
  <c r="C13" i="28"/>
  <c r="H10" i="28"/>
  <c r="G10" i="28"/>
  <c r="F10" i="28"/>
  <c r="E10" i="28"/>
  <c r="D10" i="28"/>
  <c r="C10" i="28"/>
  <c r="H32" i="27"/>
  <c r="G32" i="27"/>
  <c r="F32" i="27"/>
  <c r="E32" i="27"/>
  <c r="D32" i="27"/>
  <c r="C32" i="27"/>
  <c r="H25" i="27"/>
  <c r="G25" i="27"/>
  <c r="F25" i="27"/>
  <c r="E25" i="27"/>
  <c r="D25" i="27"/>
  <c r="C25" i="27"/>
  <c r="H22" i="27"/>
  <c r="G22" i="27"/>
  <c r="F22" i="27"/>
  <c r="E22" i="27"/>
  <c r="D22" i="27"/>
  <c r="C22" i="27"/>
  <c r="H13" i="27"/>
  <c r="G13" i="27"/>
  <c r="F13" i="27"/>
  <c r="E13" i="27"/>
  <c r="D13" i="27"/>
  <c r="C13" i="27"/>
  <c r="H10" i="27"/>
  <c r="G10" i="27"/>
  <c r="F10" i="27"/>
  <c r="E10" i="27"/>
  <c r="D10" i="27"/>
  <c r="C10" i="27"/>
  <c r="H25" i="26"/>
  <c r="G25" i="26"/>
  <c r="F25" i="26"/>
  <c r="E25" i="26"/>
  <c r="D25" i="26"/>
  <c r="C25" i="26"/>
  <c r="H22" i="26"/>
  <c r="G22" i="26"/>
  <c r="F22" i="26"/>
  <c r="E22" i="26"/>
  <c r="D22" i="26"/>
  <c r="C22" i="26"/>
  <c r="H14" i="26"/>
  <c r="G14" i="26"/>
  <c r="E14" i="26"/>
  <c r="D14" i="26"/>
  <c r="C14" i="26"/>
  <c r="H11" i="26"/>
  <c r="G11" i="26"/>
  <c r="F11" i="26"/>
  <c r="E11" i="26"/>
  <c r="D11" i="26"/>
  <c r="C11" i="26"/>
  <c r="H31" i="25"/>
  <c r="G31" i="25"/>
  <c r="F31" i="25"/>
  <c r="E31" i="25"/>
  <c r="D31" i="25"/>
  <c r="C31" i="25"/>
  <c r="H24" i="25"/>
  <c r="G24" i="25"/>
  <c r="F24" i="25"/>
  <c r="E24" i="25"/>
  <c r="D24" i="25"/>
  <c r="C24" i="25"/>
  <c r="H21" i="25"/>
  <c r="G21" i="25"/>
  <c r="F21" i="25"/>
  <c r="E21" i="25"/>
  <c r="D21" i="25"/>
  <c r="C21" i="25"/>
  <c r="H13" i="25"/>
  <c r="G13" i="25"/>
  <c r="F13" i="25"/>
  <c r="E13" i="25"/>
  <c r="D13" i="25"/>
  <c r="C13" i="25"/>
  <c r="H10" i="25"/>
  <c r="G10" i="25"/>
  <c r="F10" i="25"/>
  <c r="E10" i="25"/>
  <c r="D10" i="25"/>
  <c r="C10" i="25"/>
  <c r="H31" i="24" l="1"/>
  <c r="G31" i="24"/>
  <c r="F31" i="24"/>
  <c r="E31" i="24"/>
  <c r="D31" i="24"/>
  <c r="C31" i="24"/>
  <c r="H21" i="24"/>
  <c r="G21" i="24"/>
  <c r="F21" i="24"/>
  <c r="E21" i="24"/>
  <c r="D21" i="24"/>
  <c r="C21" i="24"/>
  <c r="H13" i="24"/>
  <c r="G13" i="24"/>
  <c r="F13" i="24"/>
  <c r="E13" i="24"/>
  <c r="D13" i="24"/>
  <c r="C13" i="24"/>
  <c r="H10" i="24"/>
  <c r="G10" i="24"/>
  <c r="F10" i="24"/>
  <c r="E10" i="24"/>
  <c r="D10" i="24"/>
  <c r="C10" i="24"/>
  <c r="H25" i="23"/>
  <c r="G25" i="23"/>
  <c r="F25" i="23"/>
  <c r="E25" i="23"/>
  <c r="D25" i="23"/>
  <c r="C25" i="23"/>
  <c r="H22" i="23"/>
  <c r="G22" i="23"/>
  <c r="F22" i="23"/>
  <c r="E22" i="23"/>
  <c r="D22" i="23"/>
  <c r="C22" i="23"/>
  <c r="H13" i="23"/>
  <c r="G13" i="23"/>
  <c r="F13" i="23"/>
  <c r="E13" i="23"/>
  <c r="D13" i="23"/>
  <c r="C13" i="23"/>
  <c r="H10" i="23"/>
  <c r="G10" i="23"/>
  <c r="F10" i="23"/>
  <c r="E10" i="23"/>
  <c r="D10" i="23"/>
  <c r="C10" i="23"/>
  <c r="H25" i="22"/>
  <c r="G25" i="22"/>
  <c r="F25" i="22"/>
  <c r="E25" i="22"/>
  <c r="D25" i="22"/>
  <c r="C25" i="22"/>
  <c r="H22" i="22"/>
  <c r="G22" i="22"/>
  <c r="F22" i="22"/>
  <c r="E22" i="22"/>
  <c r="D22" i="22"/>
  <c r="C22" i="22"/>
  <c r="H13" i="22"/>
  <c r="G13" i="22"/>
  <c r="F13" i="22"/>
  <c r="E13" i="22"/>
  <c r="D13" i="22"/>
  <c r="C13" i="22"/>
  <c r="H10" i="22"/>
  <c r="G10" i="22"/>
  <c r="F10" i="22"/>
  <c r="E10" i="22"/>
  <c r="D10" i="22"/>
  <c r="C10" i="22"/>
  <c r="H31" i="21"/>
  <c r="G31" i="21"/>
  <c r="F31" i="21"/>
  <c r="E31" i="21"/>
  <c r="D31" i="21"/>
  <c r="C31" i="21"/>
  <c r="H26" i="21"/>
  <c r="G26" i="21"/>
  <c r="F26" i="21"/>
  <c r="E26" i="21"/>
  <c r="D26" i="21"/>
  <c r="C26" i="21"/>
  <c r="H23" i="21"/>
  <c r="G23" i="21"/>
  <c r="F23" i="21"/>
  <c r="E23" i="21"/>
  <c r="D23" i="21"/>
  <c r="C23" i="21"/>
  <c r="H14" i="21"/>
  <c r="G14" i="21"/>
  <c r="E14" i="21"/>
  <c r="D14" i="21"/>
  <c r="C14" i="21"/>
  <c r="H11" i="21"/>
  <c r="G11" i="21"/>
  <c r="F11" i="21"/>
  <c r="E11" i="21"/>
  <c r="D11" i="21"/>
  <c r="C11" i="21"/>
  <c r="H32" i="16" l="1"/>
  <c r="G32" i="16"/>
  <c r="F32" i="16"/>
  <c r="E32" i="16"/>
  <c r="D32" i="16"/>
  <c r="C32" i="16"/>
  <c r="H26" i="16"/>
  <c r="G26" i="16"/>
  <c r="F26" i="16"/>
  <c r="E26" i="16"/>
  <c r="D26" i="16"/>
  <c r="C26" i="16"/>
  <c r="H23" i="16"/>
  <c r="G23" i="16"/>
  <c r="F23" i="16"/>
  <c r="E23" i="16"/>
  <c r="D23" i="16"/>
  <c r="C23" i="16"/>
  <c r="H15" i="16"/>
  <c r="G15" i="16"/>
  <c r="F15" i="16"/>
  <c r="E15" i="16"/>
  <c r="D15" i="16"/>
  <c r="C15" i="16"/>
  <c r="H12" i="16"/>
  <c r="G12" i="16"/>
  <c r="F12" i="16"/>
  <c r="E12" i="16"/>
  <c r="D12" i="16"/>
  <c r="C12" i="16"/>
  <c r="H31" i="17"/>
  <c r="G31" i="17"/>
  <c r="F31" i="17"/>
  <c r="E31" i="17"/>
  <c r="D31" i="17"/>
  <c r="C31" i="17"/>
  <c r="H26" i="17"/>
  <c r="G26" i="17"/>
  <c r="F26" i="17"/>
  <c r="E26" i="17"/>
  <c r="D26" i="17"/>
  <c r="C26" i="17"/>
  <c r="H23" i="17"/>
  <c r="G23" i="17"/>
  <c r="F23" i="17"/>
  <c r="E23" i="17"/>
  <c r="D23" i="17"/>
  <c r="C23" i="17"/>
  <c r="H14" i="17"/>
  <c r="G14" i="17"/>
  <c r="E14" i="17"/>
  <c r="D14" i="17"/>
  <c r="C14" i="17"/>
  <c r="H11" i="17"/>
  <c r="G11" i="17"/>
  <c r="F11" i="17"/>
  <c r="E11" i="17"/>
  <c r="D11" i="17"/>
  <c r="C11" i="17"/>
  <c r="C10" i="15" l="1"/>
  <c r="D10" i="15"/>
  <c r="E10" i="15"/>
  <c r="F10" i="15"/>
  <c r="G10" i="15"/>
  <c r="H10" i="15"/>
  <c r="C13" i="15"/>
  <c r="D13" i="15"/>
  <c r="E13" i="15"/>
  <c r="F13" i="15"/>
  <c r="G13" i="15"/>
  <c r="H13" i="15"/>
  <c r="C21" i="15"/>
  <c r="D21" i="15"/>
  <c r="E21" i="15"/>
  <c r="F21" i="15"/>
  <c r="G21" i="15"/>
  <c r="H21" i="15"/>
  <c r="C24" i="15"/>
  <c r="D24" i="15"/>
  <c r="E24" i="15"/>
  <c r="F24" i="15"/>
  <c r="G24" i="15"/>
  <c r="H24" i="15"/>
  <c r="C31" i="15"/>
  <c r="D31" i="15"/>
  <c r="E31" i="15"/>
  <c r="F31" i="15"/>
  <c r="G31" i="15"/>
  <c r="H31" i="15"/>
  <c r="H32" i="14" l="1"/>
  <c r="G32" i="14"/>
  <c r="F32" i="14"/>
  <c r="E32" i="14"/>
  <c r="D32" i="14"/>
  <c r="C32" i="14"/>
  <c r="H26" i="14"/>
  <c r="G26" i="14"/>
  <c r="F26" i="14"/>
  <c r="E26" i="14"/>
  <c r="D26" i="14"/>
  <c r="C26" i="14"/>
  <c r="H22" i="14"/>
  <c r="G22" i="14"/>
  <c r="F22" i="14"/>
  <c r="E22" i="14"/>
  <c r="D22" i="14"/>
  <c r="C22" i="14"/>
  <c r="H13" i="14"/>
  <c r="G13" i="14"/>
  <c r="F13" i="14"/>
  <c r="E13" i="14"/>
  <c r="D13" i="14"/>
  <c r="C13" i="14"/>
  <c r="H10" i="14"/>
  <c r="G10" i="14"/>
  <c r="F10" i="14"/>
  <c r="E10" i="14"/>
  <c r="D10" i="14"/>
  <c r="C10" i="14"/>
  <c r="H32" i="13"/>
  <c r="G32" i="13"/>
  <c r="F32" i="13"/>
  <c r="E32" i="13"/>
  <c r="D32" i="13"/>
  <c r="C32" i="13"/>
  <c r="H25" i="13"/>
  <c r="G25" i="13"/>
  <c r="F25" i="13"/>
  <c r="E25" i="13"/>
  <c r="D25" i="13"/>
  <c r="C25" i="13"/>
  <c r="H22" i="13"/>
  <c r="G22" i="13"/>
  <c r="F22" i="13"/>
  <c r="E22" i="13"/>
  <c r="D22" i="13"/>
  <c r="C22" i="13"/>
  <c r="H13" i="13"/>
  <c r="G13" i="13"/>
  <c r="F13" i="13"/>
  <c r="E13" i="13"/>
  <c r="D13" i="13"/>
  <c r="C13" i="13"/>
  <c r="H10" i="13"/>
  <c r="G10" i="13"/>
  <c r="F10" i="13"/>
  <c r="E10" i="13"/>
  <c r="D10" i="13"/>
  <c r="C10" i="13"/>
  <c r="H32" i="12"/>
  <c r="G32" i="12"/>
  <c r="F32" i="12"/>
  <c r="E32" i="12"/>
  <c r="D32" i="12"/>
  <c r="C32" i="12"/>
  <c r="H25" i="12"/>
  <c r="G25" i="12"/>
  <c r="F25" i="12"/>
  <c r="E25" i="12"/>
  <c r="D25" i="12"/>
  <c r="C25" i="12"/>
  <c r="H22" i="12"/>
  <c r="G22" i="12"/>
  <c r="F22" i="12"/>
  <c r="E22" i="12"/>
  <c r="D22" i="12"/>
  <c r="C22" i="12"/>
  <c r="H14" i="12"/>
  <c r="G14" i="12"/>
  <c r="F14" i="12"/>
  <c r="E14" i="12"/>
  <c r="D14" i="12"/>
  <c r="C14" i="12"/>
  <c r="H11" i="12"/>
  <c r="G11" i="12"/>
  <c r="F11" i="12"/>
  <c r="E11" i="12"/>
  <c r="D11" i="12"/>
  <c r="C11" i="12"/>
  <c r="H31" i="22" l="1"/>
  <c r="G31" i="22"/>
  <c r="F31" i="22"/>
  <c r="E31" i="22"/>
  <c r="D31" i="22"/>
  <c r="C31" i="22"/>
  <c r="H30" i="20" l="1"/>
  <c r="G30" i="20"/>
  <c r="F30" i="20"/>
  <c r="E30" i="20"/>
  <c r="D30" i="20"/>
  <c r="C30" i="20"/>
  <c r="H23" i="20"/>
  <c r="G23" i="20"/>
  <c r="F23" i="20"/>
  <c r="E23" i="20"/>
  <c r="D23" i="20"/>
  <c r="C23" i="20"/>
  <c r="H20" i="20"/>
  <c r="G20" i="20"/>
  <c r="F20" i="20"/>
  <c r="E20" i="20"/>
  <c r="D20" i="20"/>
  <c r="C20" i="20"/>
  <c r="H13" i="20"/>
  <c r="G13" i="20"/>
  <c r="F13" i="20"/>
  <c r="E13" i="20"/>
  <c r="D13" i="20"/>
  <c r="C13" i="20"/>
  <c r="H10" i="20"/>
  <c r="G10" i="20"/>
  <c r="F10" i="20"/>
  <c r="E10" i="20"/>
  <c r="D10" i="20"/>
  <c r="C10" i="20"/>
  <c r="H24" i="19"/>
  <c r="G24" i="19"/>
  <c r="F24" i="19"/>
  <c r="E24" i="19"/>
  <c r="D24" i="19"/>
  <c r="C24" i="19"/>
  <c r="G11" i="19"/>
  <c r="F11" i="19"/>
  <c r="D11" i="19"/>
  <c r="C11" i="19"/>
  <c r="H31" i="18" l="1"/>
  <c r="G31" i="18"/>
  <c r="F31" i="18"/>
  <c r="E31" i="18"/>
  <c r="D31" i="18"/>
  <c r="C31" i="18"/>
  <c r="H25" i="18"/>
  <c r="G25" i="18"/>
  <c r="F25" i="18"/>
  <c r="E25" i="18"/>
  <c r="D25" i="18"/>
  <c r="C25" i="18"/>
  <c r="H22" i="18"/>
  <c r="G22" i="18"/>
  <c r="F22" i="18"/>
  <c r="E22" i="18"/>
  <c r="D22" i="18"/>
  <c r="C22" i="18"/>
  <c r="H13" i="18"/>
  <c r="G13" i="18"/>
  <c r="F13" i="18"/>
  <c r="E13" i="18"/>
  <c r="D13" i="18"/>
  <c r="C13" i="18"/>
  <c r="H10" i="18"/>
  <c r="G10" i="18"/>
  <c r="F10" i="18"/>
  <c r="E10" i="18"/>
  <c r="D10" i="18"/>
  <c r="C10" i="18"/>
  <c r="H32" i="11" l="1"/>
  <c r="G32" i="11"/>
  <c r="F32" i="11"/>
  <c r="E32" i="11"/>
  <c r="D32" i="11"/>
  <c r="C32" i="11"/>
  <c r="H27" i="11"/>
  <c r="G27" i="11"/>
  <c r="F27" i="11"/>
  <c r="E27" i="11"/>
  <c r="D27" i="11"/>
  <c r="C27" i="11"/>
  <c r="H24" i="11"/>
  <c r="G24" i="11"/>
  <c r="F24" i="11"/>
  <c r="E24" i="11"/>
  <c r="D24" i="11"/>
  <c r="C24" i="11"/>
  <c r="H15" i="11"/>
  <c r="G15" i="11"/>
  <c r="E15" i="11"/>
  <c r="D15" i="11"/>
  <c r="C15" i="11"/>
  <c r="H12" i="11"/>
  <c r="G12" i="11"/>
  <c r="F12" i="11"/>
  <c r="E12" i="11"/>
  <c r="D12" i="11"/>
  <c r="C12" i="11"/>
  <c r="H28" i="10"/>
  <c r="G28" i="10"/>
  <c r="F28" i="10"/>
  <c r="E28" i="10"/>
  <c r="D28" i="10"/>
  <c r="C28" i="10"/>
  <c r="H23" i="10"/>
  <c r="G23" i="10"/>
  <c r="F23" i="10"/>
  <c r="E23" i="10"/>
  <c r="D23" i="10"/>
  <c r="C23" i="10"/>
  <c r="H20" i="10"/>
  <c r="G20" i="10"/>
  <c r="F20" i="10"/>
  <c r="E20" i="10"/>
  <c r="D20" i="10"/>
  <c r="C20" i="10"/>
  <c r="H13" i="10"/>
  <c r="G13" i="10"/>
  <c r="F13" i="10"/>
  <c r="E13" i="10"/>
  <c r="D13" i="10"/>
  <c r="C13" i="10"/>
  <c r="H10" i="10"/>
  <c r="G10" i="10"/>
  <c r="F10" i="10"/>
  <c r="E10" i="10"/>
  <c r="D10" i="10"/>
  <c r="C10" i="10"/>
  <c r="H33" i="9" l="1"/>
  <c r="G33" i="9"/>
  <c r="F33" i="9"/>
  <c r="E33" i="9"/>
  <c r="D33" i="9"/>
  <c r="C33" i="9"/>
  <c r="H26" i="9"/>
  <c r="G26" i="9"/>
  <c r="F26" i="9"/>
  <c r="E26" i="9"/>
  <c r="D26" i="9"/>
  <c r="C26" i="9"/>
  <c r="H22" i="9"/>
  <c r="G22" i="9"/>
  <c r="F22" i="9"/>
  <c r="E22" i="9"/>
  <c r="D22" i="9"/>
  <c r="C22" i="9"/>
  <c r="H13" i="9"/>
  <c r="G13" i="9"/>
  <c r="F13" i="9"/>
  <c r="E13" i="9"/>
  <c r="D13" i="9"/>
  <c r="C13" i="9"/>
  <c r="H10" i="9"/>
  <c r="G10" i="9"/>
  <c r="F10" i="9"/>
  <c r="E10" i="9"/>
  <c r="D10" i="9"/>
  <c r="C10" i="9"/>
  <c r="H30" i="8" l="1"/>
  <c r="G30" i="8"/>
  <c r="F30" i="8"/>
  <c r="E30" i="8"/>
  <c r="D30" i="8"/>
  <c r="C30" i="8"/>
  <c r="H24" i="8"/>
  <c r="G24" i="8"/>
  <c r="F24" i="8"/>
  <c r="E24" i="8"/>
  <c r="D24" i="8"/>
  <c r="C24" i="8"/>
  <c r="H21" i="8"/>
  <c r="G21" i="8"/>
  <c r="F21" i="8"/>
  <c r="E21" i="8"/>
  <c r="D21" i="8"/>
  <c r="C21" i="8"/>
  <c r="H13" i="8"/>
  <c r="G13" i="8"/>
  <c r="F13" i="8"/>
  <c r="E13" i="8"/>
  <c r="D13" i="8"/>
  <c r="C13" i="8"/>
  <c r="H10" i="8"/>
  <c r="G10" i="8"/>
  <c r="F10" i="8"/>
  <c r="E10" i="8"/>
  <c r="D10" i="8"/>
  <c r="C10" i="8"/>
</calcChain>
</file>

<file path=xl/sharedStrings.xml><?xml version="1.0" encoding="utf-8"?>
<sst xmlns="http://schemas.openxmlformats.org/spreadsheetml/2006/main" count="902" uniqueCount="164">
  <si>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</si>
  <si>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</si>
  <si>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</si>
  <si>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</si>
  <si>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</si>
  <si>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</si>
  <si>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</si>
  <si>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</si>
  <si>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№ рецептуры</t>
  </si>
  <si>
    <t>Завтрак</t>
  </si>
  <si>
    <t>чай с сахаром</t>
  </si>
  <si>
    <t>батон</t>
  </si>
  <si>
    <t>Итого за завтрак:</t>
  </si>
  <si>
    <t>ясли</t>
  </si>
  <si>
    <t>сад</t>
  </si>
  <si>
    <t>второй завтрак</t>
  </si>
  <si>
    <t>итого за второй завтрак:</t>
  </si>
  <si>
    <t>Обед</t>
  </si>
  <si>
    <t>хлеб пшеничный</t>
  </si>
  <si>
    <t>Итого за обед:</t>
  </si>
  <si>
    <t>Полдник</t>
  </si>
  <si>
    <t>Итого за полдник:</t>
  </si>
  <si>
    <t>соус молочный</t>
  </si>
  <si>
    <t>Итого за ужин:</t>
  </si>
  <si>
    <t>хлеб белгородский</t>
  </si>
  <si>
    <t>МБДОУ "Детский сад № 28 "Ветерок"</t>
  </si>
  <si>
    <t>Длительность пребывания  воспитанников в детском саду:                                                                12 часов</t>
  </si>
  <si>
    <t>салат летний</t>
  </si>
  <si>
    <t>Каша ячневая</t>
  </si>
  <si>
    <t>масло сливочное</t>
  </si>
  <si>
    <t>яблоки</t>
  </si>
  <si>
    <t>компот из изюма</t>
  </si>
  <si>
    <t>рис припущенный</t>
  </si>
  <si>
    <t>кофейный напиток</t>
  </si>
  <si>
    <t>соус молочный сладкий</t>
  </si>
  <si>
    <t>чай профилактический</t>
  </si>
  <si>
    <t>компот из чернослива</t>
  </si>
  <si>
    <t>сок</t>
  </si>
  <si>
    <t>греча на мкб</t>
  </si>
  <si>
    <t>соус томатный</t>
  </si>
  <si>
    <t>Каша пшенная</t>
  </si>
  <si>
    <t xml:space="preserve">какао </t>
  </si>
  <si>
    <t>вермишель отварная</t>
  </si>
  <si>
    <t>компот из сухих яблок</t>
  </si>
  <si>
    <t>кефир</t>
  </si>
  <si>
    <t>подлив на джеме</t>
  </si>
  <si>
    <t>Каша геркулесовая</t>
  </si>
  <si>
    <t>кофе на молоке</t>
  </si>
  <si>
    <t>сыр</t>
  </si>
  <si>
    <t>котлета мясная</t>
  </si>
  <si>
    <t>греча рассыпчатая</t>
  </si>
  <si>
    <t>соус томатно-мололчный</t>
  </si>
  <si>
    <t>компот из кураги</t>
  </si>
  <si>
    <t>овощи тушенные на мкб</t>
  </si>
  <si>
    <t>джем</t>
  </si>
  <si>
    <t>котлета куриная</t>
  </si>
  <si>
    <t>компот из консервированных фруктов</t>
  </si>
  <si>
    <t>Жаркое на мкб</t>
  </si>
  <si>
    <t>напиток из шиповника</t>
  </si>
  <si>
    <t>Ужин</t>
  </si>
  <si>
    <t>Каша манная</t>
  </si>
  <si>
    <t>Борщ вегетарианский</t>
  </si>
  <si>
    <t>Запеканка товорожная с манкой</t>
  </si>
  <si>
    <t>Омлет натуральный</t>
  </si>
  <si>
    <t>зеленый горошек</t>
  </si>
  <si>
    <t>апельсины</t>
  </si>
  <si>
    <t>Суп щи на кб</t>
  </si>
  <si>
    <t>компот из урюка</t>
  </si>
  <si>
    <t>запеканка творожная с рисом</t>
  </si>
  <si>
    <t>Каша "Дружба"</t>
  </si>
  <si>
    <t>Суп рассольник на мкб</t>
  </si>
  <si>
    <t>биточки  мясные</t>
  </si>
  <si>
    <t>пюре картофельное</t>
  </si>
  <si>
    <t>суфле из печени</t>
  </si>
  <si>
    <t xml:space="preserve"> каша пшеничная</t>
  </si>
  <si>
    <t>суп картофельный с горохом</t>
  </si>
  <si>
    <t>печень по-строгановски</t>
  </si>
  <si>
    <t>котлета рыбная</t>
  </si>
  <si>
    <t>подлив на повидле</t>
  </si>
  <si>
    <t>картофель отварной с жаренным луком</t>
  </si>
  <si>
    <t>кисель на повидле</t>
  </si>
  <si>
    <t>компот из сухофруктов</t>
  </si>
  <si>
    <t>рыба в яйце(минтай)</t>
  </si>
  <si>
    <t>оладьи из печени</t>
  </si>
  <si>
    <t>капуста тушеная</t>
  </si>
  <si>
    <t>вафли</t>
  </si>
  <si>
    <t>соте из минтая</t>
  </si>
  <si>
    <t>икра кабачковая</t>
  </si>
  <si>
    <t>Суп-лапша с курой</t>
  </si>
  <si>
    <t>тефтели рыбные в молочном соусе</t>
  </si>
  <si>
    <t>Суп-пюре картофельный с гренками на мкб</t>
  </si>
  <si>
    <t>02 сентября 2022 (пятница)</t>
  </si>
  <si>
    <t>05 сентября 2022 (понедельник)</t>
  </si>
  <si>
    <t>06 сентября 2022 (вторник)</t>
  </si>
  <si>
    <t>Суп крестьянский на мкб</t>
  </si>
  <si>
    <t>7 сентября  2022 (среда)</t>
  </si>
  <si>
    <t>01 сентября 2022 (четверг)</t>
  </si>
  <si>
    <t>08 сентября 2022 (четверг)</t>
  </si>
  <si>
    <t>09 сентября 2022 (пятница)</t>
  </si>
  <si>
    <t>12 сентября 2022 (понедельник)</t>
  </si>
  <si>
    <t>13 сентября 2022 (вторник)</t>
  </si>
  <si>
    <t>Суп полевой на мкб</t>
  </si>
  <si>
    <t>14 сентября  2022 (среда)</t>
  </si>
  <si>
    <t>гуляш из куры</t>
  </si>
  <si>
    <t>15 сентября 2022 (четверг)</t>
  </si>
  <si>
    <t>Суп картофельный с макаронными изделиями на кб</t>
  </si>
  <si>
    <t>19 сентября 2022 (понедельник)</t>
  </si>
  <si>
    <t>рожки с сыром</t>
  </si>
  <si>
    <t>бананы</t>
  </si>
  <si>
    <t>Суп овощной на кб</t>
  </si>
  <si>
    <t>борщ на мкб</t>
  </si>
  <si>
    <t>20 сентября 2022 (вторник)</t>
  </si>
  <si>
    <t>21 сентября  2022 (среда)</t>
  </si>
  <si>
    <t>22 сентября 2022 (четверг)</t>
  </si>
  <si>
    <t>23 сентября 2022 (пятница)</t>
  </si>
  <si>
    <t>Каша рисовая</t>
  </si>
  <si>
    <t>Суп картофельный с макаронными изделиями на мкб</t>
  </si>
  <si>
    <t>салат из свежей капусты и моркови</t>
  </si>
  <si>
    <t>ужин</t>
  </si>
  <si>
    <t>печенье</t>
  </si>
  <si>
    <t>плов из куры</t>
  </si>
  <si>
    <t>Лакомка творожная</t>
  </si>
  <si>
    <t>Каша пшеничная</t>
  </si>
  <si>
    <t xml:space="preserve">рожки отварные </t>
  </si>
  <si>
    <t>огурец свежий в нарезку</t>
  </si>
  <si>
    <t>салат картофельный с зеленым горошком</t>
  </si>
  <si>
    <t>салат картофельный с солен.огурцами</t>
  </si>
  <si>
    <t>биточки из минтая с овощами</t>
  </si>
  <si>
    <t>26 сентября 2022 (понедельник)</t>
  </si>
  <si>
    <t>27 сентября 2022 (вторник)</t>
  </si>
  <si>
    <t>голубцы ленивые</t>
  </si>
  <si>
    <t>28 сентября  2022 (среда)</t>
  </si>
  <si>
    <t>салат из свеклы с черносливом</t>
  </si>
  <si>
    <t>29 сентября 2022 (четверг)</t>
  </si>
  <si>
    <t>30 сентября 2022 (пятница)</t>
  </si>
  <si>
    <t>Суп-пюре картофельный с гренками на кб</t>
  </si>
  <si>
    <t>Длительность пребывания  воспитанников в детском саду:  12 часов</t>
  </si>
  <si>
    <t>Длительность пребывания  воспитанников в детском саду:12 часов</t>
  </si>
  <si>
    <t>Длительность пребывания  воспитанников в детском саду: 12 часов</t>
  </si>
  <si>
    <t>того за ужин</t>
  </si>
  <si>
    <t>Длительность пребывания  воспитанников в детском саду:  12 ч</t>
  </si>
  <si>
    <t>Хлеб жито</t>
  </si>
  <si>
    <t>Масло сливочеое</t>
  </si>
  <si>
    <t>Второй завтрак</t>
  </si>
  <si>
    <t>Итого за второй завтрак:</t>
  </si>
  <si>
    <t>Ответственная за питание зав.хозяйством                                 Г.Е. Баганова</t>
  </si>
  <si>
    <t>Руководитель СП Д/С "Белочка"                                                    Ж.В. Беллогурова</t>
  </si>
  <si>
    <t>Хлеб крестьянсий</t>
  </si>
  <si>
    <t>МБОУ  СОШ № 8 с/п "Детский сад"Белочка"</t>
  </si>
  <si>
    <t>Хлеб Крестьянский</t>
  </si>
  <si>
    <t xml:space="preserve"> </t>
  </si>
  <si>
    <t>Подлив на абрикосовом повидле</t>
  </si>
  <si>
    <t>Чай с сахаром</t>
  </si>
  <si>
    <t>каша ячневая молочная</t>
  </si>
  <si>
    <t>Кофе на молоке</t>
  </si>
  <si>
    <t>Фрукты - яблоки</t>
  </si>
  <si>
    <t>Суп с домашней лапшой на кур.б-не</t>
  </si>
  <si>
    <t>котлета из куры</t>
  </si>
  <si>
    <t>Салат из свежей капусты</t>
  </si>
  <si>
    <t>Чеснок</t>
  </si>
  <si>
    <t>Компот из чернослива</t>
  </si>
  <si>
    <t>Пюре картофельное</t>
  </si>
  <si>
    <t>Напиток из шиповника</t>
  </si>
  <si>
    <t>11 января 2024 (четверг)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</si>
</sst>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i/>
      <sz val="14"/>
      <color theme="1"/>
      <name val="Liberation Serif"/>
      <family val="1"/>
      <charset val="204"/>
    </font>
    <font>
      <i/>
      <sz val="11"/>
      <color theme="1"/>
      <name val="Liberation Serif"/>
      <family val="1"/>
      <charset val="204"/>
    </font>
    <font>
      <b/>
      <i/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i/>
      <u/>
      <sz val="20"/>
      <color theme="1"/>
      <name val="Liberation Serif"/>
      <family val="1"/>
      <charset val="204"/>
    </font>
    <font>
      <b/>
      <i/>
      <sz val="14"/>
      <color theme="1"/>
      <name val="Liberation Serif"/>
      <family val="1"/>
      <charset val="204"/>
    </font>
    <font>
      <sz val="11"/>
      <color theme="1"/>
      <name val="Liberation Serif"/>
      <charset val="204"/>
    </font>
    <font>
      <b/>
      <i/>
      <sz val="11"/>
      <color theme="1"/>
      <name val="Liberation Serif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Liberation Serif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vertical="top" wrapText="1"/>
    </xf>
    <xf numFmtId="164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wrapText="1"/>
    </xf>
    <xf numFmtId="4" fontId="12" fillId="0" borderId="1" xfId="0" applyNumberFormat="1" applyFont="1" applyBorder="1" applyAlignment="1">
      <alignment wrapText="1"/>
    </xf>
    <xf numFmtId="4" fontId="13" fillId="0" borderId="1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top" wrapText="1"/>
    </xf>
    <xf numFmtId="164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wrapText="1"/>
    </xf>
    <xf numFmtId="0" fontId="0" fillId="0" borderId="0" xfId="0"/>
    <xf numFmtId="0" fontId="0" fillId="0" borderId="0" xfId="0"/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0" fillId="0" borderId="0" xfId="0" applyAlignment="1"/>
    <xf numFmtId="165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5" fillId="0" borderId="1" xfId="0" applyNumberFormat="1" applyFont="1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/>
    <xf numFmtId="165" fontId="10" fillId="0" borderId="6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30</xdr:row>
      <xdr:rowOff>381000</xdr:rowOff>
    </xdr:from>
    <xdr:to>
      <xdr:col>1</xdr:col>
      <xdr:colOff>38100</xdr:colOff>
      <xdr:row>30</xdr:row>
      <xdr:rowOff>381000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>
          <a:off x="19050" y="11896725"/>
          <a:ext cx="628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29</xdr:row>
      <xdr:rowOff>371475</xdr:rowOff>
    </xdr:from>
    <xdr:to>
      <xdr:col>1</xdr:col>
      <xdr:colOff>0</xdr:colOff>
      <xdr:row>29</xdr:row>
      <xdr:rowOff>371475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CxnSpPr/>
      </xdr:nvCxnSpPr>
      <xdr:spPr>
        <a:xfrm>
          <a:off x="0" y="11506200"/>
          <a:ext cx="609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29</xdr:row>
      <xdr:rowOff>381000</xdr:rowOff>
    </xdr:from>
    <xdr:to>
      <xdr:col>1</xdr:col>
      <xdr:colOff>38100</xdr:colOff>
      <xdr:row>29</xdr:row>
      <xdr:rowOff>381000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CxnSpPr/>
      </xdr:nvCxnSpPr>
      <xdr:spPr>
        <a:xfrm>
          <a:off x="19050" y="11315700"/>
          <a:ext cx="628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3" workbookViewId="0">
      <selection activeCell="K14" sqref="K14"/>
    </sheetView>
  </sheetViews>
  <sheetFormatPr defaultRowHeight="15" x14ac:dyDescent="0.25"/>
  <cols>
    <col min="1" max="1" width="13.42578125" customWidth="1"/>
    <col min="2" max="2" width="17.85546875" customWidth="1"/>
    <col min="9" max="9" width="10.140625" customWidth="1"/>
  </cols>
  <sheetData>
    <row r="1" spans="1:9" ht="25.5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18" x14ac:dyDescent="0.25">
      <c r="A2" s="118" t="s">
        <v>26</v>
      </c>
      <c r="B2" s="118"/>
      <c r="C2" s="118"/>
      <c r="D2" s="118"/>
      <c r="E2" s="118"/>
      <c r="F2" s="118"/>
      <c r="G2" s="118"/>
      <c r="H2" s="118"/>
      <c r="I2" s="118"/>
    </row>
    <row r="3" spans="1:9" ht="18" x14ac:dyDescent="0.25">
      <c r="A3" s="119" t="s">
        <v>96</v>
      </c>
      <c r="B3" s="119"/>
      <c r="C3" s="119"/>
      <c r="D3" s="119"/>
      <c r="E3" s="119"/>
      <c r="F3" s="119"/>
      <c r="G3" s="119"/>
      <c r="H3" s="119"/>
      <c r="I3" s="119"/>
    </row>
    <row r="4" spans="1:9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112"/>
      <c r="I5" s="112"/>
    </row>
    <row r="6" spans="1:9" ht="32.25" customHeight="1" x14ac:dyDescent="0.25">
      <c r="A6" s="112" t="s">
        <v>9</v>
      </c>
      <c r="B6" s="18" t="s">
        <v>46</v>
      </c>
      <c r="C6" s="8">
        <v>150</v>
      </c>
      <c r="D6" s="8">
        <v>200</v>
      </c>
      <c r="E6" s="9">
        <v>6.44</v>
      </c>
      <c r="F6" s="9">
        <v>9.67</v>
      </c>
      <c r="G6" s="9">
        <v>22.13</v>
      </c>
      <c r="H6" s="9">
        <v>200</v>
      </c>
      <c r="I6" s="7">
        <v>226</v>
      </c>
    </row>
    <row r="7" spans="1:9" ht="20.25" customHeight="1" x14ac:dyDescent="0.25">
      <c r="A7" s="112"/>
      <c r="B7" s="18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ht="18.75" customHeight="1" x14ac:dyDescent="0.25">
      <c r="A8" s="112"/>
      <c r="B8" s="18" t="s">
        <v>11</v>
      </c>
      <c r="C8" s="8">
        <v>20</v>
      </c>
      <c r="D8" s="8">
        <v>30</v>
      </c>
      <c r="E8" s="31">
        <v>2.25</v>
      </c>
      <c r="F8" s="31">
        <v>1.0149999999999999</v>
      </c>
      <c r="G8" s="31">
        <v>17.989999999999998</v>
      </c>
      <c r="H8" s="31">
        <v>91.7</v>
      </c>
      <c r="I8" s="7">
        <v>238</v>
      </c>
    </row>
    <row r="9" spans="1:9" x14ac:dyDescent="0.25">
      <c r="A9" s="112"/>
      <c r="B9" s="18" t="s">
        <v>48</v>
      </c>
      <c r="C9" s="26">
        <v>15</v>
      </c>
      <c r="D9" s="26">
        <v>20</v>
      </c>
      <c r="E9" s="27">
        <v>4.9400000000000004</v>
      </c>
      <c r="F9" s="27">
        <v>6.24</v>
      </c>
      <c r="G9" s="27">
        <v>0.52</v>
      </c>
      <c r="H9" s="27">
        <v>77.8</v>
      </c>
      <c r="I9" s="25">
        <v>242</v>
      </c>
    </row>
    <row r="10" spans="1:9" ht="28.5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20.834</v>
      </c>
      <c r="F10" s="10">
        <f t="shared" si="0"/>
        <v>24.954999999999998</v>
      </c>
      <c r="G10" s="10">
        <f t="shared" si="0"/>
        <v>62.458000000000006</v>
      </c>
      <c r="H10" s="10">
        <f t="shared" si="0"/>
        <v>553.6</v>
      </c>
      <c r="I10" s="11"/>
    </row>
    <row r="11" spans="1:9" x14ac:dyDescent="0.25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9" ht="37.5" customHeight="1" x14ac:dyDescent="0.25">
      <c r="A12" s="31" t="s">
        <v>15</v>
      </c>
      <c r="B12" s="18" t="s">
        <v>35</v>
      </c>
      <c r="C12" s="39">
        <v>100</v>
      </c>
      <c r="D12" s="39">
        <v>100</v>
      </c>
      <c r="E12" s="39">
        <v>0.4</v>
      </c>
      <c r="F12" s="39">
        <v>0.4</v>
      </c>
      <c r="G12" s="9">
        <v>9.8000000000000007</v>
      </c>
      <c r="H12" s="39">
        <v>45</v>
      </c>
      <c r="I12" s="39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ht="47.25" customHeight="1" x14ac:dyDescent="0.25">
      <c r="A15" s="114" t="s">
        <v>17</v>
      </c>
      <c r="B15" s="18" t="s">
        <v>90</v>
      </c>
      <c r="C15" s="9">
        <v>150</v>
      </c>
      <c r="D15" s="9">
        <v>200</v>
      </c>
      <c r="E15" s="9">
        <v>8.3650000000000002</v>
      </c>
      <c r="F15" s="9">
        <v>5.4290000000000003</v>
      </c>
      <c r="G15" s="9">
        <v>29.53</v>
      </c>
      <c r="H15" s="9">
        <v>193.68100000000001</v>
      </c>
      <c r="I15" s="7">
        <v>82</v>
      </c>
    </row>
    <row r="16" spans="1:9" ht="20.25" customHeight="1" x14ac:dyDescent="0.25">
      <c r="A16" s="115"/>
      <c r="B16" s="18" t="s">
        <v>49</v>
      </c>
      <c r="C16" s="27">
        <v>60</v>
      </c>
      <c r="D16" s="27">
        <v>60</v>
      </c>
      <c r="E16" s="27">
        <v>7.9320000000000004</v>
      </c>
      <c r="F16" s="27">
        <v>7.673</v>
      </c>
      <c r="G16" s="27">
        <v>9.1440000000000001</v>
      </c>
      <c r="H16" s="27">
        <v>135.12</v>
      </c>
      <c r="I16" s="25">
        <v>28</v>
      </c>
    </row>
    <row r="17" spans="1:9" x14ac:dyDescent="0.25">
      <c r="A17" s="115"/>
      <c r="B17" s="18" t="s">
        <v>84</v>
      </c>
      <c r="C17" s="9">
        <v>90</v>
      </c>
      <c r="D17" s="9">
        <v>130</v>
      </c>
      <c r="E17" s="9">
        <v>4.2140000000000004</v>
      </c>
      <c r="F17" s="9">
        <v>6.4980000000000002</v>
      </c>
      <c r="G17" s="9">
        <v>16.670999999999999</v>
      </c>
      <c r="H17" s="9">
        <v>114.685</v>
      </c>
      <c r="I17" s="7">
        <v>175</v>
      </c>
    </row>
    <row r="18" spans="1:9" x14ac:dyDescent="0.25">
      <c r="A18" s="115"/>
      <c r="B18" s="18" t="s">
        <v>67</v>
      </c>
      <c r="C18" s="9">
        <v>150</v>
      </c>
      <c r="D18" s="9">
        <v>200</v>
      </c>
      <c r="E18" s="9">
        <v>0.66</v>
      </c>
      <c r="F18" s="9">
        <v>0</v>
      </c>
      <c r="G18" s="9">
        <v>24.495000000000001</v>
      </c>
      <c r="H18" s="9">
        <v>97.95</v>
      </c>
      <c r="I18" s="7">
        <v>130</v>
      </c>
    </row>
    <row r="19" spans="1:9" x14ac:dyDescent="0.25">
      <c r="A19" s="115"/>
      <c r="B19" s="18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116"/>
      <c r="B20" s="18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37" t="s">
        <v>19</v>
      </c>
      <c r="B21" s="38"/>
      <c r="C21" s="12">
        <f t="shared" ref="C21:H21" si="2">SUM(C15:C20)</f>
        <v>490</v>
      </c>
      <c r="D21" s="12">
        <f t="shared" si="2"/>
        <v>650</v>
      </c>
      <c r="E21" s="12">
        <f t="shared" si="2"/>
        <v>25.671000000000003</v>
      </c>
      <c r="F21" s="12">
        <f t="shared" si="2"/>
        <v>20.169999999999998</v>
      </c>
      <c r="G21" s="12">
        <f t="shared" si="2"/>
        <v>109.12</v>
      </c>
      <c r="H21" s="12">
        <f t="shared" si="2"/>
        <v>683.42600000000004</v>
      </c>
      <c r="I21" s="31"/>
    </row>
    <row r="22" spans="1:9" x14ac:dyDescent="0.25">
      <c r="A22" s="113"/>
      <c r="B22" s="113"/>
      <c r="C22" s="113"/>
      <c r="D22" s="113"/>
      <c r="E22" s="113"/>
      <c r="F22" s="113"/>
      <c r="G22" s="113"/>
      <c r="H22" s="113"/>
      <c r="I22" s="113"/>
    </row>
    <row r="23" spans="1:9" ht="28.5" x14ac:dyDescent="0.25">
      <c r="A23" s="32" t="s">
        <v>20</v>
      </c>
      <c r="B23" s="18" t="s">
        <v>58</v>
      </c>
      <c r="C23" s="33">
        <v>150</v>
      </c>
      <c r="D23" s="33">
        <v>150</v>
      </c>
      <c r="E23" s="27">
        <v>0.08</v>
      </c>
      <c r="F23" s="27">
        <v>0</v>
      </c>
      <c r="G23" s="27">
        <v>18.239999999999998</v>
      </c>
      <c r="H23" s="27">
        <v>69.78</v>
      </c>
      <c r="I23" s="25">
        <v>129</v>
      </c>
    </row>
    <row r="24" spans="1:9" ht="29.25" x14ac:dyDescent="0.25">
      <c r="A24" s="37" t="s">
        <v>21</v>
      </c>
      <c r="B24" s="38"/>
      <c r="C24" s="38">
        <f>SUM(C23)</f>
        <v>150</v>
      </c>
      <c r="D24" s="38">
        <f t="shared" ref="D24:H24" si="3">SUM(D23)</f>
        <v>150</v>
      </c>
      <c r="E24" s="38">
        <f t="shared" si="3"/>
        <v>0.08</v>
      </c>
      <c r="F24" s="38">
        <f t="shared" si="3"/>
        <v>0</v>
      </c>
      <c r="G24" s="38">
        <f t="shared" si="3"/>
        <v>18.239999999999998</v>
      </c>
      <c r="H24" s="38">
        <f t="shared" si="3"/>
        <v>69.78</v>
      </c>
      <c r="I24" s="32"/>
    </row>
    <row r="25" spans="1:9" x14ac:dyDescent="0.25">
      <c r="A25" s="113"/>
      <c r="B25" s="113"/>
      <c r="C25" s="113"/>
      <c r="D25" s="113"/>
      <c r="E25" s="113"/>
      <c r="F25" s="113"/>
      <c r="G25" s="113"/>
      <c r="H25" s="113"/>
      <c r="I25" s="113"/>
    </row>
    <row r="26" spans="1:9" x14ac:dyDescent="0.25">
      <c r="A26" s="112"/>
      <c r="B26" s="18" t="s">
        <v>57</v>
      </c>
      <c r="C26" s="9">
        <v>150</v>
      </c>
      <c r="D26" s="9">
        <v>150</v>
      </c>
      <c r="E26" s="9">
        <v>6.7240000000000002</v>
      </c>
      <c r="F26" s="9">
        <v>7.4059999999999997</v>
      </c>
      <c r="G26" s="9">
        <v>26.69</v>
      </c>
      <c r="H26" s="9">
        <v>193.13</v>
      </c>
      <c r="I26" s="7">
        <v>36</v>
      </c>
    </row>
    <row r="27" spans="1:9" x14ac:dyDescent="0.25">
      <c r="A27" s="112"/>
      <c r="B27" s="16" t="s">
        <v>27</v>
      </c>
      <c r="C27" s="9">
        <v>50</v>
      </c>
      <c r="D27" s="9">
        <v>60</v>
      </c>
      <c r="E27" s="9">
        <v>0.56999999999999995</v>
      </c>
      <c r="F27" s="9">
        <v>4.306</v>
      </c>
      <c r="G27" s="9">
        <v>2.06</v>
      </c>
      <c r="H27" s="9">
        <v>47.59</v>
      </c>
      <c r="I27" s="7">
        <v>297</v>
      </c>
    </row>
    <row r="28" spans="1:9" x14ac:dyDescent="0.25">
      <c r="A28" s="112"/>
      <c r="B28" s="16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x14ac:dyDescent="0.25">
      <c r="A29" s="112"/>
      <c r="B29" s="18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38" t="s">
        <v>23</v>
      </c>
      <c r="B30" s="38"/>
      <c r="C30" s="12">
        <f t="shared" ref="C30:H30" si="4">SUM(C26:C29)</f>
        <v>360</v>
      </c>
      <c r="D30" s="12">
        <f t="shared" si="4"/>
        <v>420</v>
      </c>
      <c r="E30" s="12">
        <f t="shared" si="4"/>
        <v>8.1140000000000008</v>
      </c>
      <c r="F30" s="12">
        <f t="shared" si="4"/>
        <v>11.807</v>
      </c>
      <c r="G30" s="12">
        <f t="shared" si="4"/>
        <v>51.646000000000001</v>
      </c>
      <c r="H30" s="12">
        <f t="shared" si="4"/>
        <v>321.53800000000001</v>
      </c>
      <c r="I30" s="31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A29"/>
    <mergeCell ref="A6:A9"/>
    <mergeCell ref="A11:I11"/>
    <mergeCell ref="A14:I14"/>
    <mergeCell ref="A15:A20"/>
    <mergeCell ref="A22:I22"/>
    <mergeCell ref="A25:I2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9" workbookViewId="0">
      <selection activeCell="M15" sqref="M15"/>
    </sheetView>
  </sheetViews>
  <sheetFormatPr defaultRowHeight="15" x14ac:dyDescent="0.25"/>
  <cols>
    <col min="1" max="1" width="11.42578125" customWidth="1"/>
    <col min="2" max="2" width="14.7109375" customWidth="1"/>
    <col min="9" max="9" width="10.140625" customWidth="1"/>
  </cols>
  <sheetData>
    <row r="1" spans="1:9" ht="18" x14ac:dyDescent="0.25">
      <c r="A1" s="118" t="s">
        <v>26</v>
      </c>
      <c r="B1" s="118"/>
      <c r="C1" s="118"/>
      <c r="D1" s="118"/>
      <c r="E1" s="118"/>
      <c r="F1" s="118"/>
      <c r="G1" s="118"/>
      <c r="H1" s="118"/>
      <c r="I1" s="118"/>
    </row>
    <row r="2" spans="1:9" ht="18.75" customHeight="1" x14ac:dyDescent="0.35">
      <c r="A2" s="117" t="s">
        <v>25</v>
      </c>
      <c r="B2" s="117"/>
      <c r="C2" s="117"/>
      <c r="D2" s="117"/>
      <c r="E2" s="117"/>
      <c r="F2" s="117"/>
      <c r="G2" s="117"/>
      <c r="H2" s="117"/>
      <c r="I2" s="117"/>
    </row>
    <row r="3" spans="1:9" ht="15" customHeight="1" x14ac:dyDescent="0.25">
      <c r="A3" s="118" t="s">
        <v>26</v>
      </c>
      <c r="B3" s="118"/>
      <c r="C3" s="118"/>
      <c r="D3" s="118"/>
      <c r="E3" s="118"/>
      <c r="F3" s="118"/>
      <c r="G3" s="118"/>
      <c r="H3" s="118"/>
      <c r="I3" s="118"/>
    </row>
    <row r="4" spans="1:9" ht="18" x14ac:dyDescent="0.25">
      <c r="A4" s="119" t="s">
        <v>102</v>
      </c>
      <c r="B4" s="119"/>
      <c r="C4" s="119"/>
      <c r="D4" s="119"/>
      <c r="E4" s="119"/>
      <c r="F4" s="119"/>
      <c r="G4" s="119"/>
      <c r="H4" s="119"/>
      <c r="I4" s="119"/>
    </row>
    <row r="5" spans="1:9" ht="21" customHeight="1" x14ac:dyDescent="0.25">
      <c r="A5" s="112" t="s">
        <v>0</v>
      </c>
      <c r="B5" s="112" t="s">
        <v>1</v>
      </c>
      <c r="C5" s="120" t="s">
        <v>2</v>
      </c>
      <c r="D5" s="121"/>
      <c r="E5" s="112" t="s">
        <v>3</v>
      </c>
      <c r="F5" s="112"/>
      <c r="G5" s="112"/>
      <c r="H5" s="112" t="s">
        <v>7</v>
      </c>
      <c r="I5" s="112" t="s">
        <v>8</v>
      </c>
    </row>
    <row r="6" spans="1:9" ht="21" customHeight="1" x14ac:dyDescent="0.25">
      <c r="A6" s="112"/>
      <c r="B6" s="112"/>
      <c r="C6" s="1" t="s">
        <v>13</v>
      </c>
      <c r="D6" s="1" t="s">
        <v>14</v>
      </c>
      <c r="E6" s="30" t="s">
        <v>4</v>
      </c>
      <c r="F6" s="30" t="s">
        <v>5</v>
      </c>
      <c r="G6" s="30" t="s">
        <v>6</v>
      </c>
      <c r="H6" s="112"/>
      <c r="I6" s="112"/>
    </row>
    <row r="7" spans="1:9" ht="42.75" x14ac:dyDescent="0.25">
      <c r="A7" s="112" t="s">
        <v>9</v>
      </c>
      <c r="B7" s="19" t="s">
        <v>68</v>
      </c>
      <c r="C7" s="46">
        <v>110</v>
      </c>
      <c r="D7" s="46">
        <v>110</v>
      </c>
      <c r="E7" s="46">
        <v>13.396000000000001</v>
      </c>
      <c r="F7" s="46">
        <v>20.178000000000001</v>
      </c>
      <c r="G7" s="46">
        <v>18.82</v>
      </c>
      <c r="H7" s="46">
        <v>302.2</v>
      </c>
      <c r="I7" s="47">
        <v>203</v>
      </c>
    </row>
    <row r="8" spans="1:9" ht="29.25" x14ac:dyDescent="0.25">
      <c r="A8" s="112"/>
      <c r="B8" s="3" t="s">
        <v>34</v>
      </c>
      <c r="C8" s="46">
        <v>30</v>
      </c>
      <c r="D8" s="46">
        <v>50</v>
      </c>
      <c r="E8" s="46">
        <v>1.5640000000000001</v>
      </c>
      <c r="F8" s="46">
        <v>3.968</v>
      </c>
      <c r="G8" s="46">
        <v>7.6859999999999999</v>
      </c>
      <c r="H8" s="46">
        <v>73.12</v>
      </c>
      <c r="I8" s="47">
        <v>122</v>
      </c>
    </row>
    <row r="9" spans="1:9" x14ac:dyDescent="0.25">
      <c r="A9" s="112"/>
      <c r="B9" s="13" t="s">
        <v>41</v>
      </c>
      <c r="C9" s="45">
        <v>150</v>
      </c>
      <c r="D9" s="45">
        <v>150</v>
      </c>
      <c r="E9" s="46">
        <v>7.2039999999999997</v>
      </c>
      <c r="F9" s="46">
        <v>8.0299999999999994</v>
      </c>
      <c r="G9" s="46">
        <v>21.818000000000001</v>
      </c>
      <c r="H9" s="46">
        <v>184.1</v>
      </c>
      <c r="I9" s="47">
        <v>128</v>
      </c>
    </row>
    <row r="10" spans="1:9" x14ac:dyDescent="0.25">
      <c r="A10" s="112"/>
      <c r="B10" s="13" t="s">
        <v>11</v>
      </c>
      <c r="C10" s="45">
        <v>20</v>
      </c>
      <c r="D10" s="45">
        <v>30</v>
      </c>
      <c r="E10" s="52">
        <v>2.25</v>
      </c>
      <c r="F10" s="52">
        <v>1.0149999999999999</v>
      </c>
      <c r="G10" s="52">
        <v>17.989999999999998</v>
      </c>
      <c r="H10" s="52">
        <v>91.7</v>
      </c>
      <c r="I10" s="47">
        <v>238</v>
      </c>
    </row>
    <row r="11" spans="1:9" ht="28.5" x14ac:dyDescent="0.25">
      <c r="A11" s="112"/>
      <c r="B11" s="18" t="s">
        <v>29</v>
      </c>
      <c r="C11" s="45">
        <v>3</v>
      </c>
      <c r="D11" s="45">
        <v>5</v>
      </c>
      <c r="E11" s="46">
        <v>3.5000000000000003E-2</v>
      </c>
      <c r="F11" s="46">
        <v>3.8250000000000002</v>
      </c>
      <c r="G11" s="46">
        <v>5.1499999999999997E-2</v>
      </c>
      <c r="H11" s="46">
        <v>35</v>
      </c>
      <c r="I11" s="47">
        <v>233</v>
      </c>
    </row>
    <row r="12" spans="1:9" ht="29.25" customHeight="1" x14ac:dyDescent="0.25">
      <c r="A12" s="10" t="s">
        <v>12</v>
      </c>
      <c r="B12" s="10"/>
      <c r="C12" s="72">
        <f t="shared" ref="C12:H12" si="0">SUM(C7:C11)</f>
        <v>313</v>
      </c>
      <c r="D12" s="72">
        <f t="shared" si="0"/>
        <v>345</v>
      </c>
      <c r="E12" s="72">
        <f t="shared" si="0"/>
        <v>24.449000000000002</v>
      </c>
      <c r="F12" s="72">
        <f t="shared" si="0"/>
        <v>37.016000000000005</v>
      </c>
      <c r="G12" s="72">
        <f t="shared" si="0"/>
        <v>66.365499999999997</v>
      </c>
      <c r="H12" s="72">
        <f t="shared" si="0"/>
        <v>686.12</v>
      </c>
      <c r="I12" s="11"/>
    </row>
    <row r="13" spans="1:9" x14ac:dyDescent="0.25">
      <c r="A13" s="112"/>
      <c r="B13" s="112"/>
      <c r="C13" s="112"/>
      <c r="D13" s="112"/>
      <c r="E13" s="112"/>
      <c r="F13" s="112"/>
      <c r="G13" s="112"/>
      <c r="H13" s="112"/>
      <c r="I13" s="112"/>
    </row>
    <row r="14" spans="1:9" ht="28.5" x14ac:dyDescent="0.25">
      <c r="A14" s="30" t="s">
        <v>15</v>
      </c>
      <c r="B14" s="18" t="s">
        <v>65</v>
      </c>
      <c r="C14" s="30">
        <v>100</v>
      </c>
      <c r="D14" s="30">
        <v>100</v>
      </c>
      <c r="E14" s="30">
        <v>1.17</v>
      </c>
      <c r="F14" s="30">
        <v>0</v>
      </c>
      <c r="G14" s="9">
        <v>31.46</v>
      </c>
      <c r="H14" s="30">
        <v>130.5</v>
      </c>
      <c r="I14" s="30">
        <v>244</v>
      </c>
    </row>
    <row r="15" spans="1:9" ht="49.5" customHeight="1" x14ac:dyDescent="0.25">
      <c r="A15" s="10" t="s">
        <v>16</v>
      </c>
      <c r="B15" s="12"/>
      <c r="C15" s="12">
        <f>SUM(C14)</f>
        <v>100</v>
      </c>
      <c r="D15" s="12">
        <f t="shared" ref="D15:H15" si="1">SUM(D14)</f>
        <v>100</v>
      </c>
      <c r="E15" s="12">
        <f t="shared" si="1"/>
        <v>1.17</v>
      </c>
      <c r="F15" s="12">
        <f t="shared" si="1"/>
        <v>0</v>
      </c>
      <c r="G15" s="12">
        <f t="shared" si="1"/>
        <v>31.46</v>
      </c>
      <c r="H15" s="12">
        <f t="shared" si="1"/>
        <v>130.5</v>
      </c>
      <c r="I15" s="12"/>
    </row>
    <row r="16" spans="1:9" x14ac:dyDescent="0.25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9" x14ac:dyDescent="0.25">
      <c r="A17" s="114" t="s">
        <v>17</v>
      </c>
      <c r="B17" s="19" t="s">
        <v>66</v>
      </c>
      <c r="C17" s="9">
        <v>150</v>
      </c>
      <c r="D17" s="9">
        <v>200</v>
      </c>
      <c r="E17" s="9">
        <v>5.05</v>
      </c>
      <c r="F17" s="9">
        <v>5.32</v>
      </c>
      <c r="G17" s="9">
        <v>0.3</v>
      </c>
      <c r="H17" s="9">
        <v>93.25</v>
      </c>
      <c r="I17" s="7">
        <v>79</v>
      </c>
    </row>
    <row r="18" spans="1:9" x14ac:dyDescent="0.25">
      <c r="A18" s="115"/>
      <c r="B18" s="3" t="s">
        <v>103</v>
      </c>
      <c r="C18" s="9">
        <v>50</v>
      </c>
      <c r="D18" s="9">
        <v>65</v>
      </c>
      <c r="E18" s="9">
        <v>12.022</v>
      </c>
      <c r="F18" s="9">
        <v>14.868</v>
      </c>
      <c r="G18" s="9">
        <v>1.448</v>
      </c>
      <c r="H18" s="9">
        <v>187.45</v>
      </c>
      <c r="I18" s="7">
        <v>24</v>
      </c>
    </row>
    <row r="19" spans="1:9" ht="28.5" x14ac:dyDescent="0.25">
      <c r="A19" s="115"/>
      <c r="B19" s="13" t="s">
        <v>42</v>
      </c>
      <c r="C19" s="9">
        <v>90</v>
      </c>
      <c r="D19" s="9">
        <v>110</v>
      </c>
      <c r="E19" s="9">
        <v>3.6</v>
      </c>
      <c r="F19" s="9">
        <v>3.363</v>
      </c>
      <c r="G19" s="9">
        <v>22.91</v>
      </c>
      <c r="H19" s="9">
        <v>141.9</v>
      </c>
      <c r="I19" s="7">
        <v>179</v>
      </c>
    </row>
    <row r="20" spans="1:9" ht="28.5" x14ac:dyDescent="0.25">
      <c r="A20" s="115"/>
      <c r="B20" s="19" t="s">
        <v>81</v>
      </c>
      <c r="C20" s="9">
        <v>150</v>
      </c>
      <c r="D20" s="9">
        <v>200</v>
      </c>
      <c r="E20" s="9">
        <v>0.32100000000000001</v>
      </c>
      <c r="F20" s="9">
        <v>0</v>
      </c>
      <c r="G20" s="9">
        <v>15.209</v>
      </c>
      <c r="H20" s="9">
        <v>59.612000000000002</v>
      </c>
      <c r="I20" s="7">
        <v>142</v>
      </c>
    </row>
    <row r="21" spans="1:9" ht="28.5" x14ac:dyDescent="0.25">
      <c r="A21" s="115"/>
      <c r="B21" s="19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28.5" x14ac:dyDescent="0.25">
      <c r="A22" s="116"/>
      <c r="B22" s="19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SUM(C17:C22)</f>
        <v>480</v>
      </c>
      <c r="D23" s="12">
        <f t="shared" si="2"/>
        <v>635</v>
      </c>
      <c r="E23" s="12">
        <f t="shared" si="2"/>
        <v>25.493000000000002</v>
      </c>
      <c r="F23" s="12">
        <f t="shared" si="2"/>
        <v>24.120999999999999</v>
      </c>
      <c r="G23" s="12">
        <f t="shared" si="2"/>
        <v>69.147000000000006</v>
      </c>
      <c r="H23" s="12">
        <f t="shared" si="2"/>
        <v>624.202</v>
      </c>
      <c r="I23" s="30"/>
    </row>
    <row r="24" spans="1:9" x14ac:dyDescent="0.25">
      <c r="A24" s="113"/>
      <c r="B24" s="113"/>
      <c r="C24" s="113"/>
      <c r="D24" s="113"/>
      <c r="E24" s="113"/>
      <c r="F24" s="113"/>
      <c r="G24" s="113"/>
      <c r="H24" s="113"/>
      <c r="I24" s="113"/>
    </row>
    <row r="25" spans="1:9" x14ac:dyDescent="0.25">
      <c r="A25" s="3" t="s">
        <v>20</v>
      </c>
      <c r="B25" s="19" t="s">
        <v>44</v>
      </c>
      <c r="C25" s="3">
        <v>150</v>
      </c>
      <c r="D25" s="3">
        <v>150</v>
      </c>
      <c r="E25" s="6">
        <v>4.2</v>
      </c>
      <c r="F25" s="6">
        <v>5.6</v>
      </c>
      <c r="G25" s="6">
        <v>6.4</v>
      </c>
      <c r="H25" s="6">
        <v>130</v>
      </c>
      <c r="I25" s="7">
        <v>126</v>
      </c>
    </row>
    <row r="26" spans="1:9" ht="30" customHeight="1" x14ac:dyDescent="0.25">
      <c r="A26" s="4" t="s">
        <v>21</v>
      </c>
      <c r="B26" s="5"/>
      <c r="C26" s="5">
        <f>SUM(C25)</f>
        <v>150</v>
      </c>
      <c r="D26" s="5">
        <f t="shared" ref="D26:H26" si="3">SUM(D25)</f>
        <v>150</v>
      </c>
      <c r="E26" s="5">
        <f t="shared" si="3"/>
        <v>4.2</v>
      </c>
      <c r="F26" s="5">
        <f t="shared" si="3"/>
        <v>5.6</v>
      </c>
      <c r="G26" s="5">
        <f t="shared" si="3"/>
        <v>6.4</v>
      </c>
      <c r="H26" s="5">
        <f t="shared" si="3"/>
        <v>130</v>
      </c>
      <c r="I26" s="3"/>
    </row>
    <row r="27" spans="1:9" x14ac:dyDescent="0.25">
      <c r="A27" s="113"/>
      <c r="B27" s="113"/>
      <c r="C27" s="113"/>
      <c r="D27" s="113"/>
      <c r="E27" s="113"/>
      <c r="F27" s="113"/>
      <c r="G27" s="113"/>
      <c r="H27" s="113"/>
      <c r="I27" s="113"/>
    </row>
    <row r="28" spans="1:9" ht="61.5" customHeight="1" x14ac:dyDescent="0.25">
      <c r="A28" s="112" t="s">
        <v>118</v>
      </c>
      <c r="B28" s="19" t="s">
        <v>125</v>
      </c>
      <c r="C28" s="9">
        <v>50</v>
      </c>
      <c r="D28" s="9">
        <v>60</v>
      </c>
      <c r="E28" s="9">
        <v>1.448</v>
      </c>
      <c r="F28" s="9">
        <v>4.18</v>
      </c>
      <c r="G28" s="9">
        <v>7.6719999999999997</v>
      </c>
      <c r="H28" s="9">
        <v>68.319999999999993</v>
      </c>
      <c r="I28" s="7">
        <v>295</v>
      </c>
    </row>
    <row r="29" spans="1:9" ht="28.5" x14ac:dyDescent="0.25">
      <c r="A29" s="112"/>
      <c r="B29" s="19" t="s">
        <v>82</v>
      </c>
      <c r="C29" s="9">
        <v>50</v>
      </c>
      <c r="D29" s="9">
        <v>70</v>
      </c>
      <c r="E29" s="9">
        <v>16.829999999999998</v>
      </c>
      <c r="F29" s="9">
        <v>12.335000000000001</v>
      </c>
      <c r="G29" s="9">
        <v>2.8940000000000001</v>
      </c>
      <c r="H29" s="9">
        <v>189.52</v>
      </c>
      <c r="I29" s="7">
        <v>260</v>
      </c>
    </row>
    <row r="30" spans="1:9" x14ac:dyDescent="0.25">
      <c r="A30" s="112"/>
      <c r="B30" s="3" t="s">
        <v>10</v>
      </c>
      <c r="C30" s="9">
        <v>150</v>
      </c>
      <c r="D30" s="9">
        <v>150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112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260</v>
      </c>
      <c r="D32" s="12">
        <f t="shared" si="4"/>
        <v>290</v>
      </c>
      <c r="E32" s="12">
        <f t="shared" si="4"/>
        <v>19.097999999999999</v>
      </c>
      <c r="F32" s="12">
        <f t="shared" si="4"/>
        <v>16.61</v>
      </c>
      <c r="G32" s="12">
        <f t="shared" si="4"/>
        <v>33.461999999999996</v>
      </c>
      <c r="H32" s="12">
        <f t="shared" si="4"/>
        <v>338.65800000000002</v>
      </c>
      <c r="I32" s="30"/>
    </row>
  </sheetData>
  <mergeCells count="17">
    <mergeCell ref="A1:I1"/>
    <mergeCell ref="A2:I2"/>
    <mergeCell ref="A3:I3"/>
    <mergeCell ref="A4:I4"/>
    <mergeCell ref="H5:H6"/>
    <mergeCell ref="I5:I6"/>
    <mergeCell ref="A28:A31"/>
    <mergeCell ref="A5:A6"/>
    <mergeCell ref="B5:B6"/>
    <mergeCell ref="C5:D5"/>
    <mergeCell ref="E5:G5"/>
    <mergeCell ref="A7:A11"/>
    <mergeCell ref="A13:I13"/>
    <mergeCell ref="A16:I16"/>
    <mergeCell ref="A17:A22"/>
    <mergeCell ref="A24:I24"/>
    <mergeCell ref="A27:I2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N9" sqref="N9"/>
    </sheetView>
  </sheetViews>
  <sheetFormatPr defaultRowHeight="15" x14ac:dyDescent="0.25"/>
  <cols>
    <col min="1" max="1" width="10.85546875" customWidth="1"/>
    <col min="2" max="2" width="15.140625" customWidth="1"/>
  </cols>
  <sheetData>
    <row r="1" spans="1:9" ht="25.5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18" x14ac:dyDescent="0.25">
      <c r="A2" s="118" t="s">
        <v>138</v>
      </c>
      <c r="B2" s="118"/>
      <c r="C2" s="118"/>
      <c r="D2" s="118"/>
      <c r="E2" s="118"/>
      <c r="F2" s="118"/>
      <c r="G2" s="118"/>
      <c r="H2" s="118"/>
      <c r="I2" s="118"/>
    </row>
    <row r="3" spans="1:9" ht="18" x14ac:dyDescent="0.25">
      <c r="A3" s="119" t="s">
        <v>104</v>
      </c>
      <c r="B3" s="119"/>
      <c r="C3" s="119"/>
      <c r="D3" s="119"/>
      <c r="E3" s="119"/>
      <c r="F3" s="119"/>
      <c r="G3" s="119"/>
      <c r="H3" s="119"/>
      <c r="I3" s="119"/>
    </row>
    <row r="4" spans="1:9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22" t="s">
        <v>4</v>
      </c>
      <c r="F5" s="22" t="s">
        <v>5</v>
      </c>
      <c r="G5" s="22" t="s">
        <v>6</v>
      </c>
      <c r="H5" s="112"/>
      <c r="I5" s="112"/>
    </row>
    <row r="6" spans="1:9" ht="31.5" customHeight="1" x14ac:dyDescent="0.25">
      <c r="A6" s="112" t="s">
        <v>9</v>
      </c>
      <c r="B6" s="13" t="s">
        <v>46</v>
      </c>
      <c r="C6" s="45">
        <v>150</v>
      </c>
      <c r="D6" s="45">
        <v>200</v>
      </c>
      <c r="E6" s="46">
        <v>6.44</v>
      </c>
      <c r="F6" s="46">
        <v>9.67</v>
      </c>
      <c r="G6" s="46">
        <v>22.13</v>
      </c>
      <c r="H6" s="46">
        <v>200</v>
      </c>
      <c r="I6" s="47">
        <v>226</v>
      </c>
    </row>
    <row r="7" spans="1:9" x14ac:dyDescent="0.25">
      <c r="A7" s="112"/>
      <c r="B7" s="3" t="s">
        <v>10</v>
      </c>
      <c r="C7" s="46">
        <v>150</v>
      </c>
      <c r="D7" s="46">
        <v>200</v>
      </c>
      <c r="E7" s="46">
        <v>0.06</v>
      </c>
      <c r="F7" s="46">
        <v>1.4999999999999999E-2</v>
      </c>
      <c r="G7" s="46">
        <v>17.975999999999999</v>
      </c>
      <c r="H7" s="46">
        <v>57.317999999999998</v>
      </c>
      <c r="I7" s="47">
        <v>138</v>
      </c>
    </row>
    <row r="8" spans="1:9" x14ac:dyDescent="0.25">
      <c r="A8" s="112"/>
      <c r="B8" s="13" t="s">
        <v>11</v>
      </c>
      <c r="C8" s="45">
        <v>20</v>
      </c>
      <c r="D8" s="45">
        <v>30</v>
      </c>
      <c r="E8" s="52">
        <v>2.25</v>
      </c>
      <c r="F8" s="52">
        <v>1.0149999999999999</v>
      </c>
      <c r="G8" s="52">
        <v>17.989999999999998</v>
      </c>
      <c r="H8" s="52">
        <v>91.7</v>
      </c>
      <c r="I8" s="47">
        <v>238</v>
      </c>
    </row>
    <row r="9" spans="1:9" ht="19.5" customHeight="1" x14ac:dyDescent="0.25">
      <c r="A9" s="112"/>
      <c r="B9" s="18" t="s">
        <v>48</v>
      </c>
      <c r="C9" s="68">
        <v>15</v>
      </c>
      <c r="D9" s="68">
        <v>20</v>
      </c>
      <c r="E9" s="69">
        <v>4.9400000000000004</v>
      </c>
      <c r="F9" s="69">
        <v>6.24</v>
      </c>
      <c r="G9" s="69">
        <v>0.52</v>
      </c>
      <c r="H9" s="69">
        <v>77.8</v>
      </c>
      <c r="I9" s="70">
        <v>242</v>
      </c>
    </row>
    <row r="10" spans="1:9" ht="42.75" customHeight="1" x14ac:dyDescent="0.25">
      <c r="A10" s="10" t="s">
        <v>12</v>
      </c>
      <c r="B10" s="10"/>
      <c r="C10" s="57">
        <f t="shared" ref="C10:H10" si="0">SUM(C6:C9)</f>
        <v>335</v>
      </c>
      <c r="D10" s="57">
        <f t="shared" si="0"/>
        <v>450</v>
      </c>
      <c r="E10" s="57">
        <f t="shared" si="0"/>
        <v>13.690000000000001</v>
      </c>
      <c r="F10" s="57">
        <f t="shared" si="0"/>
        <v>16.940000000000001</v>
      </c>
      <c r="G10" s="57">
        <f t="shared" si="0"/>
        <v>58.615999999999993</v>
      </c>
      <c r="H10" s="57">
        <f t="shared" si="0"/>
        <v>426.81799999999998</v>
      </c>
      <c r="I10" s="73"/>
    </row>
    <row r="11" spans="1:9" x14ac:dyDescent="0.25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9" ht="25.5" customHeight="1" x14ac:dyDescent="0.25">
      <c r="A12" s="22" t="s">
        <v>15</v>
      </c>
      <c r="B12" s="18" t="s">
        <v>30</v>
      </c>
      <c r="C12" s="22">
        <v>100</v>
      </c>
      <c r="D12" s="22">
        <v>100</v>
      </c>
      <c r="E12" s="22">
        <v>0.4</v>
      </c>
      <c r="F12" s="22">
        <v>0.4</v>
      </c>
      <c r="G12" s="9">
        <v>9.8000000000000007</v>
      </c>
      <c r="H12" s="22">
        <v>45</v>
      </c>
      <c r="I12" s="22">
        <v>244</v>
      </c>
    </row>
    <row r="13" spans="1:9" ht="58.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ht="30.75" customHeight="1" x14ac:dyDescent="0.25">
      <c r="A15" s="114" t="s">
        <v>17</v>
      </c>
      <c r="B15" s="18" t="s">
        <v>70</v>
      </c>
      <c r="C15" s="9">
        <v>150</v>
      </c>
      <c r="D15" s="9">
        <v>200</v>
      </c>
      <c r="E15" s="9">
        <v>4.7560000000000002</v>
      </c>
      <c r="F15" s="9">
        <v>6.16</v>
      </c>
      <c r="G15" s="9">
        <v>10.715</v>
      </c>
      <c r="H15" s="9">
        <v>113.20399999999999</v>
      </c>
      <c r="I15" s="7">
        <v>101</v>
      </c>
    </row>
    <row r="16" spans="1:9" ht="29.25" x14ac:dyDescent="0.25">
      <c r="A16" s="115"/>
      <c r="B16" s="3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28.5" x14ac:dyDescent="0.25">
      <c r="A17" s="115"/>
      <c r="B17" s="18" t="s">
        <v>72</v>
      </c>
      <c r="C17" s="9">
        <v>90</v>
      </c>
      <c r="D17" s="9">
        <v>120</v>
      </c>
      <c r="E17" s="9">
        <v>2.6480000000000001</v>
      </c>
      <c r="F17" s="9">
        <v>5.6619999999999999</v>
      </c>
      <c r="G17" s="9">
        <v>15.83</v>
      </c>
      <c r="H17" s="9">
        <v>127.46</v>
      </c>
      <c r="I17" s="7">
        <v>181</v>
      </c>
    </row>
    <row r="18" spans="1:9" ht="28.5" x14ac:dyDescent="0.25">
      <c r="A18" s="115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115"/>
      <c r="B19" s="13" t="s">
        <v>67</v>
      </c>
      <c r="C19" s="9">
        <v>150</v>
      </c>
      <c r="D19" s="9">
        <v>200</v>
      </c>
      <c r="E19" s="9">
        <v>0.66</v>
      </c>
      <c r="F19" s="9">
        <v>0</v>
      </c>
      <c r="G19" s="9">
        <v>24.495000000000001</v>
      </c>
      <c r="H19" s="9">
        <v>97.95</v>
      </c>
      <c r="I19" s="7">
        <v>130</v>
      </c>
    </row>
    <row r="20" spans="1:9" ht="29.25" customHeight="1" x14ac:dyDescent="0.25">
      <c r="A20" s="115"/>
      <c r="B20" s="19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7.75" customHeight="1" x14ac:dyDescent="0.25">
      <c r="A21" s="116"/>
      <c r="B21" s="19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690</v>
      </c>
      <c r="E22" s="12">
        <f t="shared" si="2"/>
        <v>21.766000000000002</v>
      </c>
      <c r="F22" s="12">
        <f t="shared" si="2"/>
        <v>23.234999999999996</v>
      </c>
      <c r="G22" s="12">
        <f t="shared" si="2"/>
        <v>93.364000000000004</v>
      </c>
      <c r="H22" s="12">
        <f t="shared" si="2"/>
        <v>664.95400000000006</v>
      </c>
      <c r="I22" s="22"/>
    </row>
    <row r="23" spans="1:9" x14ac:dyDescent="0.25">
      <c r="A23" s="113"/>
      <c r="B23" s="113"/>
      <c r="C23" s="113"/>
      <c r="D23" s="113"/>
      <c r="E23" s="113"/>
      <c r="F23" s="113"/>
      <c r="G23" s="113"/>
      <c r="H23" s="113"/>
      <c r="I23" s="113"/>
    </row>
    <row r="24" spans="1:9" ht="30.75" customHeight="1" x14ac:dyDescent="0.25">
      <c r="A24" s="3" t="s">
        <v>20</v>
      </c>
      <c r="B24" s="19" t="s">
        <v>58</v>
      </c>
      <c r="C24" s="51">
        <v>150</v>
      </c>
      <c r="D24" s="51">
        <v>150</v>
      </c>
      <c r="E24" s="27">
        <v>0.08</v>
      </c>
      <c r="F24" s="27">
        <v>0</v>
      </c>
      <c r="G24" s="27">
        <v>18.239999999999998</v>
      </c>
      <c r="H24" s="27">
        <v>69.78</v>
      </c>
      <c r="I24" s="25">
        <v>129</v>
      </c>
    </row>
    <row r="25" spans="1:9" ht="26.25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113"/>
      <c r="B26" s="113"/>
      <c r="C26" s="113"/>
      <c r="D26" s="113"/>
      <c r="E26" s="113"/>
      <c r="F26" s="113"/>
      <c r="G26" s="113"/>
      <c r="H26" s="113"/>
      <c r="I26" s="113"/>
    </row>
    <row r="27" spans="1:9" ht="45.75" customHeight="1" x14ac:dyDescent="0.25">
      <c r="A27" s="112" t="s">
        <v>118</v>
      </c>
      <c r="B27" s="19" t="s">
        <v>126</v>
      </c>
      <c r="C27" s="27">
        <v>50</v>
      </c>
      <c r="D27" s="27">
        <v>60</v>
      </c>
      <c r="E27" s="27">
        <v>1.0640000000000001</v>
      </c>
      <c r="F27" s="27">
        <v>6.18</v>
      </c>
      <c r="G27" s="27">
        <v>7.3</v>
      </c>
      <c r="H27" s="27">
        <v>92.52</v>
      </c>
      <c r="I27" s="25">
        <v>292</v>
      </c>
    </row>
    <row r="28" spans="1:9" ht="29.25" x14ac:dyDescent="0.25">
      <c r="A28" s="112"/>
      <c r="B28" s="3" t="s">
        <v>73</v>
      </c>
      <c r="C28" s="9">
        <v>75</v>
      </c>
      <c r="D28" s="9">
        <v>95</v>
      </c>
      <c r="E28" s="9">
        <v>14.815</v>
      </c>
      <c r="F28" s="9">
        <v>13.9848</v>
      </c>
      <c r="G28" s="9">
        <v>6.4436999999999998</v>
      </c>
      <c r="H28" s="9">
        <v>238.3425</v>
      </c>
      <c r="I28" s="7">
        <v>9</v>
      </c>
    </row>
    <row r="29" spans="1:9" x14ac:dyDescent="0.25">
      <c r="A29" s="112"/>
      <c r="B29" s="19" t="s">
        <v>10</v>
      </c>
      <c r="C29" s="27">
        <v>150</v>
      </c>
      <c r="D29" s="27">
        <v>200</v>
      </c>
      <c r="E29" s="27">
        <v>0.06</v>
      </c>
      <c r="F29" s="27">
        <v>1.4999999999999999E-2</v>
      </c>
      <c r="G29" s="27">
        <v>17.975999999999999</v>
      </c>
      <c r="H29" s="27">
        <v>57.317999999999998</v>
      </c>
      <c r="I29" s="25">
        <v>138</v>
      </c>
    </row>
    <row r="30" spans="1:9" ht="28.5" x14ac:dyDescent="0.25">
      <c r="A30" s="112"/>
      <c r="B30" s="19" t="s">
        <v>18</v>
      </c>
      <c r="C30" s="27">
        <v>10</v>
      </c>
      <c r="D30" s="27">
        <v>10</v>
      </c>
      <c r="E30" s="27">
        <v>0.76</v>
      </c>
      <c r="F30" s="27">
        <v>0.08</v>
      </c>
      <c r="G30" s="27">
        <v>4.92</v>
      </c>
      <c r="H30" s="27">
        <v>23.5</v>
      </c>
      <c r="I30" s="25">
        <v>245</v>
      </c>
    </row>
    <row r="31" spans="1:9" ht="29.25" x14ac:dyDescent="0.25">
      <c r="A31" s="5" t="s">
        <v>23</v>
      </c>
      <c r="B31" s="5"/>
      <c r="C31" s="12">
        <f t="shared" ref="C31:H31" si="4">SUM(C27:C30)</f>
        <v>285</v>
      </c>
      <c r="D31" s="12">
        <f t="shared" si="4"/>
        <v>365</v>
      </c>
      <c r="E31" s="12">
        <f t="shared" si="4"/>
        <v>16.699000000000002</v>
      </c>
      <c r="F31" s="12">
        <f t="shared" si="4"/>
        <v>20.259799999999998</v>
      </c>
      <c r="G31" s="12">
        <f t="shared" si="4"/>
        <v>36.639699999999998</v>
      </c>
      <c r="H31" s="12">
        <f t="shared" si="4"/>
        <v>411.68049999999999</v>
      </c>
      <c r="I31" s="22"/>
    </row>
  </sheetData>
  <mergeCells count="16">
    <mergeCell ref="A27:A30"/>
    <mergeCell ref="A6:A9"/>
    <mergeCell ref="A11:I11"/>
    <mergeCell ref="A14:I14"/>
    <mergeCell ref="A15:A21"/>
    <mergeCell ref="A23:I23"/>
    <mergeCell ref="A26:I26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BreakPreview" zoomScaleNormal="100" zoomScaleSheetLayoutView="100" workbookViewId="0">
      <selection activeCell="B13" sqref="B13"/>
    </sheetView>
  </sheetViews>
  <sheetFormatPr defaultRowHeight="15" x14ac:dyDescent="0.25"/>
  <cols>
    <col min="1" max="1" width="10.7109375" customWidth="1"/>
    <col min="2" max="2" width="17.28515625" customWidth="1"/>
    <col min="3" max="3" width="8.28515625" customWidth="1"/>
    <col min="4" max="5" width="8.5703125" customWidth="1"/>
    <col min="9" max="9" width="7.85546875" customWidth="1"/>
  </cols>
  <sheetData>
    <row r="1" spans="1:12" ht="25.5" x14ac:dyDescent="0.35">
      <c r="A1" s="117" t="s">
        <v>148</v>
      </c>
      <c r="B1" s="117"/>
      <c r="C1" s="117"/>
      <c r="D1" s="117"/>
      <c r="E1" s="117"/>
      <c r="F1" s="117"/>
      <c r="G1" s="117"/>
      <c r="H1" s="117"/>
      <c r="I1" s="117"/>
    </row>
    <row r="2" spans="1:12" ht="18" x14ac:dyDescent="0.25">
      <c r="A2" s="118" t="s">
        <v>136</v>
      </c>
      <c r="B2" s="118"/>
      <c r="C2" s="118"/>
      <c r="D2" s="118"/>
      <c r="E2" s="118"/>
      <c r="F2" s="118"/>
      <c r="G2" s="118"/>
      <c r="H2" s="118"/>
      <c r="I2" s="118"/>
    </row>
    <row r="3" spans="1:12" ht="18" customHeight="1" x14ac:dyDescent="0.25">
      <c r="A3" s="137" t="s">
        <v>163</v>
      </c>
      <c r="B3" s="137"/>
      <c r="C3" s="137"/>
      <c r="D3" s="137"/>
      <c r="E3" s="137"/>
      <c r="F3" s="137"/>
      <c r="G3" s="137"/>
      <c r="H3" s="137"/>
      <c r="I3" s="137"/>
    </row>
    <row r="4" spans="1:12" x14ac:dyDescent="0.25">
      <c r="A4" s="136" t="s">
        <v>0</v>
      </c>
      <c r="B4" s="136" t="s">
        <v>1</v>
      </c>
      <c r="C4" s="138" t="s">
        <v>2</v>
      </c>
      <c r="D4" s="139"/>
      <c r="E4" s="136" t="s">
        <v>3</v>
      </c>
      <c r="F4" s="136"/>
      <c r="G4" s="136"/>
      <c r="H4" s="136" t="s">
        <v>7</v>
      </c>
      <c r="I4" s="136" t="s">
        <v>8</v>
      </c>
    </row>
    <row r="5" spans="1:12" ht="28.5" x14ac:dyDescent="0.25">
      <c r="A5" s="136"/>
      <c r="B5" s="136"/>
      <c r="C5" s="98" t="s">
        <v>13</v>
      </c>
      <c r="D5" s="98" t="s">
        <v>14</v>
      </c>
      <c r="E5" s="12" t="s">
        <v>4</v>
      </c>
      <c r="F5" s="12" t="s">
        <v>5</v>
      </c>
      <c r="G5" s="12" t="s">
        <v>6</v>
      </c>
      <c r="H5" s="136"/>
      <c r="I5" s="136"/>
    </row>
    <row r="6" spans="1:12" ht="28.5" x14ac:dyDescent="0.25">
      <c r="A6" s="136" t="s">
        <v>9</v>
      </c>
      <c r="B6" s="18" t="s">
        <v>153</v>
      </c>
      <c r="C6" s="101">
        <v>0</v>
      </c>
      <c r="D6" s="101">
        <v>200</v>
      </c>
      <c r="E6" s="102">
        <v>6.24</v>
      </c>
      <c r="F6" s="102">
        <v>8.6850000000000005</v>
      </c>
      <c r="G6" s="102">
        <v>25.367000000000001</v>
      </c>
      <c r="H6" s="102">
        <v>203.8</v>
      </c>
      <c r="I6" s="47">
        <v>261</v>
      </c>
    </row>
    <row r="7" spans="1:12" ht="14.25" customHeight="1" x14ac:dyDescent="0.25">
      <c r="A7" s="136"/>
      <c r="B7" s="18" t="s">
        <v>154</v>
      </c>
      <c r="C7" s="101">
        <v>0</v>
      </c>
      <c r="D7" s="101">
        <v>150</v>
      </c>
      <c r="E7" s="102">
        <v>2.4</v>
      </c>
      <c r="F7" s="102">
        <v>2.0249999999999999</v>
      </c>
      <c r="G7" s="102">
        <v>11.925000000000001</v>
      </c>
      <c r="H7" s="102">
        <v>59.25</v>
      </c>
      <c r="I7" s="47">
        <v>513</v>
      </c>
    </row>
    <row r="8" spans="1:12" ht="27.75" customHeight="1" x14ac:dyDescent="0.25">
      <c r="A8" s="136"/>
      <c r="B8" s="19" t="s">
        <v>149</v>
      </c>
      <c r="C8" s="101">
        <v>0</v>
      </c>
      <c r="D8" s="101">
        <v>30</v>
      </c>
      <c r="E8" s="102">
        <v>2.2799999999999998</v>
      </c>
      <c r="F8" s="102">
        <v>0.28999999999999998</v>
      </c>
      <c r="G8" s="102">
        <v>14.76</v>
      </c>
      <c r="H8" s="102">
        <v>70.5</v>
      </c>
      <c r="I8" s="47">
        <v>117</v>
      </c>
      <c r="J8" s="110"/>
      <c r="K8" s="97"/>
      <c r="L8" s="97"/>
    </row>
    <row r="9" spans="1:12" s="97" customFormat="1" ht="0.75" hidden="1" customHeight="1" x14ac:dyDescent="0.25">
      <c r="A9" s="136"/>
      <c r="B9" s="13" t="s">
        <v>150</v>
      </c>
      <c r="C9" s="101">
        <v>0</v>
      </c>
      <c r="D9" s="101">
        <v>0</v>
      </c>
      <c r="E9" s="102">
        <v>0</v>
      </c>
      <c r="F9" s="102">
        <v>0</v>
      </c>
      <c r="G9" s="102">
        <v>0</v>
      </c>
      <c r="H9" s="102">
        <v>0</v>
      </c>
      <c r="I9" s="47"/>
      <c r="J9" s="111"/>
      <c r="K9" s="111"/>
    </row>
    <row r="10" spans="1:12" ht="15.75" customHeight="1" x14ac:dyDescent="0.25">
      <c r="A10" s="136"/>
      <c r="B10" s="18" t="s">
        <v>142</v>
      </c>
      <c r="C10" s="101">
        <v>0</v>
      </c>
      <c r="D10" s="101">
        <v>5</v>
      </c>
      <c r="E10" s="102">
        <v>3.3000000000000002E-2</v>
      </c>
      <c r="F10" s="102">
        <v>6.85</v>
      </c>
      <c r="G10" s="102">
        <v>3.0670000000000002</v>
      </c>
      <c r="H10" s="102">
        <v>65.233000000000004</v>
      </c>
      <c r="I10" s="47">
        <v>111</v>
      </c>
    </row>
    <row r="11" spans="1:12" ht="27" customHeight="1" x14ac:dyDescent="0.25">
      <c r="A11" s="10" t="s">
        <v>12</v>
      </c>
      <c r="B11" s="10"/>
      <c r="C11" s="103">
        <f t="shared" ref="C11:G11" si="0">SUM(C6:C10)</f>
        <v>0</v>
      </c>
      <c r="D11" s="103">
        <f t="shared" si="0"/>
        <v>385</v>
      </c>
      <c r="E11" s="103">
        <f t="shared" si="0"/>
        <v>10.952999999999999</v>
      </c>
      <c r="F11" s="103">
        <f t="shared" si="0"/>
        <v>17.850000000000001</v>
      </c>
      <c r="G11" s="103">
        <f t="shared" si="0"/>
        <v>55.119</v>
      </c>
      <c r="H11" s="103">
        <f>SUM(H6:H10)</f>
        <v>398.78300000000002</v>
      </c>
      <c r="I11" s="73"/>
    </row>
    <row r="12" spans="1:12" x14ac:dyDescent="0.25">
      <c r="A12" s="112"/>
      <c r="B12" s="112"/>
      <c r="C12" s="112"/>
      <c r="D12" s="112"/>
      <c r="E12" s="112"/>
      <c r="F12" s="112"/>
      <c r="G12" s="112"/>
      <c r="H12" s="112"/>
      <c r="I12" s="112"/>
    </row>
    <row r="13" spans="1:12" ht="29.25" customHeight="1" x14ac:dyDescent="0.25">
      <c r="A13" s="12" t="s">
        <v>143</v>
      </c>
      <c r="B13" s="18" t="s">
        <v>155</v>
      </c>
      <c r="C13" s="104">
        <v>0</v>
      </c>
      <c r="D13" s="104">
        <v>114</v>
      </c>
      <c r="E13" s="104">
        <v>0.38900000000000001</v>
      </c>
      <c r="F13" s="104">
        <v>0.29199999999999998</v>
      </c>
      <c r="G13" s="104">
        <v>10.035</v>
      </c>
      <c r="H13" s="104">
        <v>45.79</v>
      </c>
      <c r="I13" s="7">
        <v>118</v>
      </c>
    </row>
    <row r="14" spans="1:12" ht="42" customHeight="1" x14ac:dyDescent="0.25">
      <c r="A14" s="10" t="s">
        <v>144</v>
      </c>
      <c r="B14" s="12"/>
      <c r="C14" s="105">
        <f>SUM(C13)</f>
        <v>0</v>
      </c>
      <c r="D14" s="105">
        <f t="shared" ref="D14:H14" si="1">SUM(D13)</f>
        <v>114</v>
      </c>
      <c r="E14" s="105">
        <f t="shared" si="1"/>
        <v>0.38900000000000001</v>
      </c>
      <c r="F14" s="105">
        <f t="shared" si="1"/>
        <v>0.29199999999999998</v>
      </c>
      <c r="G14" s="105">
        <f t="shared" si="1"/>
        <v>10.035</v>
      </c>
      <c r="H14" s="105">
        <f t="shared" si="1"/>
        <v>45.79</v>
      </c>
      <c r="I14" s="12"/>
    </row>
    <row r="15" spans="1:12" x14ac:dyDescent="0.25">
      <c r="A15" s="113"/>
      <c r="B15" s="113"/>
      <c r="C15" s="113"/>
      <c r="D15" s="113"/>
      <c r="E15" s="113"/>
      <c r="F15" s="113"/>
      <c r="G15" s="113"/>
      <c r="H15" s="113"/>
      <c r="I15" s="113"/>
    </row>
    <row r="16" spans="1:12" ht="28.5" customHeight="1" x14ac:dyDescent="0.25">
      <c r="A16" s="132" t="s">
        <v>17</v>
      </c>
      <c r="B16" s="18" t="s">
        <v>156</v>
      </c>
      <c r="C16" s="104">
        <v>0</v>
      </c>
      <c r="D16" s="104">
        <v>200</v>
      </c>
      <c r="E16" s="104">
        <v>5.0140000000000002</v>
      </c>
      <c r="F16" s="104">
        <v>5.1580000000000004</v>
      </c>
      <c r="G16" s="104">
        <v>9.6180000000000003</v>
      </c>
      <c r="H16" s="104">
        <v>102.18300000000001</v>
      </c>
      <c r="I16" s="7">
        <v>162</v>
      </c>
    </row>
    <row r="17" spans="1:9" x14ac:dyDescent="0.25">
      <c r="A17" s="133"/>
      <c r="B17" s="19" t="s">
        <v>157</v>
      </c>
      <c r="C17" s="104">
        <v>0</v>
      </c>
      <c r="D17" s="104">
        <v>70</v>
      </c>
      <c r="E17" s="104">
        <v>10.5</v>
      </c>
      <c r="F17" s="104">
        <v>7.5010000000000003</v>
      </c>
      <c r="G17" s="104">
        <v>6.5</v>
      </c>
      <c r="H17" s="104">
        <v>132</v>
      </c>
      <c r="I17" s="7">
        <v>417</v>
      </c>
    </row>
    <row r="18" spans="1:9" ht="29.25" x14ac:dyDescent="0.25">
      <c r="A18" s="133"/>
      <c r="B18" s="3" t="s">
        <v>158</v>
      </c>
      <c r="C18" s="104">
        <v>0</v>
      </c>
      <c r="D18" s="104">
        <v>60</v>
      </c>
      <c r="E18" s="104">
        <v>0.504</v>
      </c>
      <c r="F18" s="104">
        <v>3.45</v>
      </c>
      <c r="G18" s="104">
        <v>1.87</v>
      </c>
      <c r="H18" s="104">
        <v>42.54</v>
      </c>
      <c r="I18" s="7"/>
    </row>
    <row r="19" spans="1:9" ht="14.25" customHeight="1" x14ac:dyDescent="0.25">
      <c r="A19" s="133"/>
      <c r="B19" s="19" t="s">
        <v>159</v>
      </c>
      <c r="C19" s="104">
        <v>0</v>
      </c>
      <c r="D19" s="104">
        <v>2</v>
      </c>
      <c r="E19" s="104">
        <v>6.5000000000000002E-2</v>
      </c>
      <c r="F19" s="104">
        <v>0</v>
      </c>
      <c r="G19" s="104">
        <v>20.100000000000001</v>
      </c>
      <c r="H19" s="104">
        <v>81</v>
      </c>
      <c r="I19" s="7">
        <v>531</v>
      </c>
    </row>
    <row r="20" spans="1:9" ht="32.25" customHeight="1" x14ac:dyDescent="0.25">
      <c r="A20" s="133"/>
      <c r="B20" s="13" t="s">
        <v>160</v>
      </c>
      <c r="C20" s="104">
        <v>0</v>
      </c>
      <c r="D20" s="104">
        <v>200</v>
      </c>
      <c r="E20" s="104">
        <v>0.3</v>
      </c>
      <c r="F20" s="104">
        <v>0</v>
      </c>
      <c r="G20" s="104">
        <v>20.100000000000001</v>
      </c>
      <c r="H20" s="104">
        <v>81</v>
      </c>
      <c r="I20" s="7">
        <v>531</v>
      </c>
    </row>
    <row r="21" spans="1:9" ht="29.25" customHeight="1" x14ac:dyDescent="0.25">
      <c r="A21" s="133"/>
      <c r="B21" s="19" t="s">
        <v>161</v>
      </c>
      <c r="C21" s="104">
        <v>0</v>
      </c>
      <c r="D21" s="104">
        <v>100</v>
      </c>
      <c r="E21" s="104">
        <v>2.1</v>
      </c>
      <c r="F21" s="104">
        <v>4.4000000000000004</v>
      </c>
      <c r="G21" s="104">
        <v>10.9</v>
      </c>
      <c r="H21" s="104">
        <v>92</v>
      </c>
      <c r="I21" s="7">
        <v>434</v>
      </c>
    </row>
    <row r="22" spans="1:9" s="96" customFormat="1" ht="28.5" customHeight="1" x14ac:dyDescent="0.25">
      <c r="A22" s="133"/>
      <c r="B22" s="19" t="s">
        <v>149</v>
      </c>
      <c r="C22" s="104">
        <v>0</v>
      </c>
      <c r="D22" s="104">
        <v>30</v>
      </c>
      <c r="E22" s="104">
        <v>2.2799999999999998</v>
      </c>
      <c r="F22" s="104">
        <v>0.28999999999999998</v>
      </c>
      <c r="G22" s="104">
        <v>14.76</v>
      </c>
      <c r="H22" s="104">
        <v>70.5</v>
      </c>
      <c r="I22" s="7">
        <v>114</v>
      </c>
    </row>
    <row r="23" spans="1:9" ht="20.25" customHeight="1" x14ac:dyDescent="0.25">
      <c r="A23" s="134"/>
      <c r="B23" s="19" t="s">
        <v>141</v>
      </c>
      <c r="C23" s="104">
        <v>0</v>
      </c>
      <c r="D23" s="104">
        <v>30</v>
      </c>
      <c r="E23" s="104">
        <v>1.98</v>
      </c>
      <c r="F23" s="104">
        <v>0.36</v>
      </c>
      <c r="G23" s="104">
        <v>10.02</v>
      </c>
      <c r="H23" s="104">
        <v>52.2</v>
      </c>
      <c r="I23" s="7">
        <v>115</v>
      </c>
    </row>
    <row r="24" spans="1:9" ht="27" customHeight="1" x14ac:dyDescent="0.25">
      <c r="A24" s="4" t="s">
        <v>19</v>
      </c>
      <c r="B24" s="5"/>
      <c r="C24" s="105">
        <f t="shared" ref="C24:H24" si="2">SUM(C16:C23)</f>
        <v>0</v>
      </c>
      <c r="D24" s="105">
        <f t="shared" si="2"/>
        <v>692</v>
      </c>
      <c r="E24" s="105">
        <f t="shared" si="2"/>
        <v>22.743000000000006</v>
      </c>
      <c r="F24" s="105">
        <f t="shared" si="2"/>
        <v>21.158999999999999</v>
      </c>
      <c r="G24" s="105">
        <f t="shared" si="2"/>
        <v>93.868000000000009</v>
      </c>
      <c r="H24" s="105">
        <f t="shared" si="2"/>
        <v>653.423</v>
      </c>
      <c r="I24" s="22"/>
    </row>
    <row r="25" spans="1:9" x14ac:dyDescent="0.25">
      <c r="A25" s="113"/>
      <c r="B25" s="113"/>
      <c r="C25" s="113"/>
      <c r="D25" s="113"/>
      <c r="E25" s="113"/>
      <c r="F25" s="113"/>
      <c r="G25" s="113"/>
      <c r="H25" s="113"/>
      <c r="I25" s="113"/>
    </row>
    <row r="26" spans="1:9" ht="20.25" customHeight="1" x14ac:dyDescent="0.25">
      <c r="A26" s="132" t="s">
        <v>20</v>
      </c>
      <c r="B26" s="19" t="s">
        <v>162</v>
      </c>
      <c r="C26" s="106">
        <v>0</v>
      </c>
      <c r="D26" s="106">
        <v>150</v>
      </c>
      <c r="E26" s="106">
        <v>0.52500000000000002</v>
      </c>
      <c r="F26" s="106">
        <v>0</v>
      </c>
      <c r="G26" s="106">
        <v>17.100000000000001</v>
      </c>
      <c r="H26" s="106">
        <v>72.75</v>
      </c>
      <c r="I26" s="7">
        <v>538</v>
      </c>
    </row>
    <row r="27" spans="1:9" ht="0.75" hidden="1" customHeight="1" x14ac:dyDescent="0.25">
      <c r="A27" s="134"/>
      <c r="B27" s="16"/>
      <c r="C27" s="106"/>
      <c r="D27" s="106"/>
      <c r="E27" s="106"/>
      <c r="F27" s="106"/>
      <c r="G27" s="106"/>
      <c r="H27" s="106"/>
      <c r="I27" s="50"/>
    </row>
    <row r="28" spans="1:9" ht="31.5" customHeight="1" x14ac:dyDescent="0.25">
      <c r="A28" s="4" t="s">
        <v>21</v>
      </c>
      <c r="B28" s="5"/>
      <c r="C28" s="107">
        <f t="shared" ref="C28:H28" si="3">SUM(C26:C27)</f>
        <v>0</v>
      </c>
      <c r="D28" s="107">
        <f t="shared" si="3"/>
        <v>150</v>
      </c>
      <c r="E28" s="107">
        <f t="shared" si="3"/>
        <v>0.52500000000000002</v>
      </c>
      <c r="F28" s="107">
        <f t="shared" si="3"/>
        <v>0</v>
      </c>
      <c r="G28" s="107">
        <f t="shared" si="3"/>
        <v>17.100000000000001</v>
      </c>
      <c r="H28" s="107">
        <f t="shared" si="3"/>
        <v>72.75</v>
      </c>
      <c r="I28" s="3"/>
    </row>
    <row r="29" spans="1:9" x14ac:dyDescent="0.25">
      <c r="A29" s="113"/>
      <c r="B29" s="113"/>
      <c r="C29" s="113"/>
      <c r="D29" s="113"/>
      <c r="E29" s="113"/>
      <c r="F29" s="113"/>
      <c r="G29" s="113"/>
      <c r="H29" s="113"/>
      <c r="I29" s="113"/>
    </row>
    <row r="30" spans="1:9" ht="15.75" customHeight="1" x14ac:dyDescent="0.25">
      <c r="A30" s="135"/>
      <c r="B30" s="19" t="s">
        <v>60</v>
      </c>
      <c r="C30" s="9">
        <v>0</v>
      </c>
      <c r="D30" s="9">
        <v>200</v>
      </c>
      <c r="E30" s="9">
        <v>6.2</v>
      </c>
      <c r="F30" s="9">
        <v>7.46</v>
      </c>
      <c r="G30" s="9">
        <v>30.86</v>
      </c>
      <c r="H30" s="9">
        <v>215.4</v>
      </c>
      <c r="I30" s="7">
        <v>268</v>
      </c>
    </row>
    <row r="31" spans="1:9" x14ac:dyDescent="0.25">
      <c r="A31" s="135"/>
      <c r="B31" s="89" t="s">
        <v>152</v>
      </c>
      <c r="C31" s="9">
        <v>0</v>
      </c>
      <c r="D31" s="9">
        <v>200</v>
      </c>
      <c r="E31" s="9">
        <v>0.1</v>
      </c>
      <c r="F31" s="9">
        <v>0</v>
      </c>
      <c r="G31" s="9">
        <v>19.2</v>
      </c>
      <c r="H31" s="9">
        <v>61</v>
      </c>
      <c r="I31" s="91">
        <v>505</v>
      </c>
    </row>
    <row r="32" spans="1:9" s="97" customFormat="1" ht="42.75" hidden="1" x14ac:dyDescent="0.25">
      <c r="A32" s="135"/>
      <c r="B32" s="89" t="s">
        <v>151</v>
      </c>
      <c r="C32" s="90">
        <v>0</v>
      </c>
      <c r="D32" s="90">
        <v>0</v>
      </c>
      <c r="E32" s="90">
        <v>0</v>
      </c>
      <c r="F32" s="90">
        <v>0</v>
      </c>
      <c r="G32" s="90">
        <v>0</v>
      </c>
      <c r="H32" s="90">
        <v>0</v>
      </c>
      <c r="I32" s="91"/>
    </row>
    <row r="33" spans="1:10" s="96" customFormat="1" ht="21" customHeight="1" x14ac:dyDescent="0.25">
      <c r="A33" s="135"/>
      <c r="B33" s="89" t="s">
        <v>147</v>
      </c>
      <c r="C33" s="90">
        <v>0</v>
      </c>
      <c r="D33" s="90">
        <v>20</v>
      </c>
      <c r="E33" s="90">
        <v>1.52</v>
      </c>
      <c r="F33" s="90">
        <v>0.16</v>
      </c>
      <c r="G33" s="90">
        <v>9.84</v>
      </c>
      <c r="H33" s="90">
        <v>47</v>
      </c>
      <c r="I33" s="91">
        <v>114</v>
      </c>
    </row>
    <row r="34" spans="1:10" ht="17.25" hidden="1" customHeight="1" x14ac:dyDescent="0.25">
      <c r="A34" s="135"/>
      <c r="B34" s="89"/>
      <c r="C34" s="90"/>
      <c r="D34" s="90"/>
      <c r="E34" s="90"/>
      <c r="F34" s="90"/>
      <c r="G34" s="90"/>
      <c r="H34" s="90"/>
      <c r="I34" s="91"/>
    </row>
    <row r="35" spans="1:10" hidden="1" x14ac:dyDescent="0.25">
      <c r="A35" s="95"/>
      <c r="B35" s="89"/>
      <c r="C35" s="90"/>
      <c r="D35" s="90"/>
      <c r="E35" s="90"/>
      <c r="F35" s="90"/>
      <c r="G35" s="90"/>
      <c r="H35" s="90"/>
      <c r="I35" s="91"/>
    </row>
    <row r="36" spans="1:10" ht="29.25" x14ac:dyDescent="0.25">
      <c r="A36" s="99" t="s">
        <v>23</v>
      </c>
      <c r="B36" s="93"/>
      <c r="C36" s="108">
        <f>SUM(C30:C35)</f>
        <v>0</v>
      </c>
      <c r="D36" s="108">
        <f>SUM(D30:D35)</f>
        <v>420</v>
      </c>
      <c r="E36" s="108">
        <f>SUM(E30:E34)</f>
        <v>7.82</v>
      </c>
      <c r="F36" s="108">
        <f>SUM(F30:F34)</f>
        <v>7.62</v>
      </c>
      <c r="G36" s="108">
        <f>SUM(G30:G34)</f>
        <v>59.900000000000006</v>
      </c>
      <c r="H36" s="108">
        <f>SUM(H30:H34)</f>
        <v>323.39999999999998</v>
      </c>
      <c r="I36" s="109"/>
    </row>
    <row r="37" spans="1:10" ht="6.75" customHeight="1" x14ac:dyDescent="0.25"/>
    <row r="38" spans="1:10" x14ac:dyDescent="0.25">
      <c r="B38" s="100" t="s">
        <v>145</v>
      </c>
      <c r="C38" s="100"/>
      <c r="D38" s="100"/>
      <c r="E38" s="100"/>
      <c r="F38" s="100"/>
      <c r="G38" s="100"/>
      <c r="H38" s="97"/>
      <c r="I38" s="97"/>
    </row>
    <row r="40" spans="1:10" x14ac:dyDescent="0.25">
      <c r="B40" s="100" t="s">
        <v>146</v>
      </c>
      <c r="C40" s="100"/>
      <c r="D40" s="100"/>
      <c r="E40" s="100"/>
      <c r="F40" s="100"/>
      <c r="G40" s="97"/>
      <c r="H40" s="97"/>
      <c r="I40" s="97"/>
      <c r="J40" s="97"/>
    </row>
  </sheetData>
  <mergeCells count="17">
    <mergeCell ref="A6:A10"/>
    <mergeCell ref="A12:I12"/>
    <mergeCell ref="A15:I15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16:A23"/>
    <mergeCell ref="A25:I25"/>
    <mergeCell ref="A29:I29"/>
    <mergeCell ref="A26:A27"/>
    <mergeCell ref="A30:A34"/>
  </mergeCells>
  <pageMargins left="0.19685039370078741" right="0.19685039370078741" top="0.31496062992125984" bottom="0.31496062992125984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6" workbookViewId="0">
      <selection activeCell="A25" sqref="A25:A29"/>
    </sheetView>
  </sheetViews>
  <sheetFormatPr defaultRowHeight="15" x14ac:dyDescent="0.25"/>
  <cols>
    <col min="1" max="1" width="10.5703125" customWidth="1"/>
    <col min="2" max="2" width="13.5703125" customWidth="1"/>
  </cols>
  <sheetData>
    <row r="1" spans="1:9" ht="22.5" customHeight="1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35.25" customHeight="1" x14ac:dyDescent="0.25">
      <c r="A2" s="118" t="s">
        <v>136</v>
      </c>
      <c r="B2" s="118"/>
      <c r="C2" s="118"/>
      <c r="D2" s="118"/>
      <c r="E2" s="118"/>
      <c r="F2" s="118"/>
      <c r="G2" s="118"/>
      <c r="H2" s="118"/>
      <c r="I2" s="118"/>
    </row>
    <row r="3" spans="1:9" ht="18" x14ac:dyDescent="0.25">
      <c r="A3" s="119" t="s">
        <v>106</v>
      </c>
      <c r="B3" s="119"/>
      <c r="C3" s="119"/>
      <c r="D3" s="119"/>
      <c r="E3" s="119"/>
      <c r="F3" s="119"/>
      <c r="G3" s="119"/>
      <c r="H3" s="119"/>
      <c r="I3" s="119"/>
    </row>
    <row r="4" spans="1:9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22" t="s">
        <v>4</v>
      </c>
      <c r="F5" s="22" t="s">
        <v>5</v>
      </c>
      <c r="G5" s="22" t="s">
        <v>6</v>
      </c>
      <c r="H5" s="112"/>
      <c r="I5" s="112"/>
    </row>
    <row r="6" spans="1:9" ht="27.75" customHeight="1" x14ac:dyDescent="0.25">
      <c r="A6" s="112" t="s">
        <v>9</v>
      </c>
      <c r="B6" s="3" t="s">
        <v>74</v>
      </c>
      <c r="C6" s="8">
        <v>150</v>
      </c>
      <c r="D6" s="8">
        <v>200</v>
      </c>
      <c r="E6" s="9">
        <v>6.76</v>
      </c>
      <c r="F6" s="9">
        <v>8.9450000000000003</v>
      </c>
      <c r="G6" s="9">
        <v>25.707000000000001</v>
      </c>
      <c r="H6" s="9">
        <v>204.8</v>
      </c>
      <c r="I6" s="7">
        <v>221</v>
      </c>
    </row>
    <row r="7" spans="1:9" x14ac:dyDescent="0.25">
      <c r="A7" s="112"/>
      <c r="B7" s="18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112"/>
      <c r="B8" s="13" t="s">
        <v>11</v>
      </c>
      <c r="C8" s="8">
        <v>20</v>
      </c>
      <c r="D8" s="8">
        <v>30</v>
      </c>
      <c r="E8" s="34">
        <v>2.25</v>
      </c>
      <c r="F8" s="34">
        <v>1.0149999999999999</v>
      </c>
      <c r="G8" s="34">
        <v>17.989999999999998</v>
      </c>
      <c r="H8" s="34">
        <v>91.7</v>
      </c>
      <c r="I8" s="7">
        <v>238</v>
      </c>
    </row>
    <row r="9" spans="1:9" ht="17.25" customHeight="1" x14ac:dyDescent="0.25">
      <c r="A9" s="112"/>
      <c r="B9" s="18" t="s">
        <v>29</v>
      </c>
      <c r="C9" s="8">
        <v>3</v>
      </c>
      <c r="D9" s="8">
        <v>5</v>
      </c>
      <c r="E9" s="9">
        <v>3.5000000000000003E-2</v>
      </c>
      <c r="F9" s="9">
        <v>3.8250000000000002</v>
      </c>
      <c r="G9" s="9">
        <v>5.1499999999999997E-2</v>
      </c>
      <c r="H9" s="9">
        <v>35</v>
      </c>
      <c r="I9" s="7">
        <v>233</v>
      </c>
    </row>
    <row r="10" spans="1:9" ht="32.25" customHeight="1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16.248999999999999</v>
      </c>
      <c r="F10" s="10">
        <f t="shared" si="0"/>
        <v>21.815000000000001</v>
      </c>
      <c r="G10" s="10">
        <f t="shared" si="0"/>
        <v>65.566500000000005</v>
      </c>
      <c r="H10" s="10">
        <f t="shared" si="0"/>
        <v>515.59999999999991</v>
      </c>
      <c r="I10" s="11"/>
    </row>
    <row r="11" spans="1:9" x14ac:dyDescent="0.25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9" ht="27.75" customHeight="1" x14ac:dyDescent="0.25">
      <c r="A12" s="22" t="s">
        <v>15</v>
      </c>
      <c r="B12" s="18" t="s">
        <v>30</v>
      </c>
      <c r="C12" s="34">
        <v>100</v>
      </c>
      <c r="D12" s="34">
        <v>100</v>
      </c>
      <c r="E12" s="34">
        <v>0.4</v>
      </c>
      <c r="F12" s="34">
        <v>0.4</v>
      </c>
      <c r="G12" s="9">
        <v>9.8000000000000007</v>
      </c>
      <c r="H12" s="34">
        <v>45</v>
      </c>
      <c r="I12" s="34">
        <v>244</v>
      </c>
    </row>
    <row r="13" spans="1:9" ht="57.7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ht="45" customHeight="1" x14ac:dyDescent="0.25">
      <c r="A15" s="114" t="s">
        <v>17</v>
      </c>
      <c r="B15" s="19" t="s">
        <v>75</v>
      </c>
      <c r="C15" s="9">
        <v>150</v>
      </c>
      <c r="D15" s="9">
        <v>200</v>
      </c>
      <c r="E15" s="9">
        <v>3.68</v>
      </c>
      <c r="F15" s="9">
        <v>3.339</v>
      </c>
      <c r="G15" s="9">
        <v>13.706</v>
      </c>
      <c r="H15" s="9">
        <v>145.6</v>
      </c>
      <c r="I15" s="7">
        <v>59</v>
      </c>
    </row>
    <row r="16" spans="1:9" ht="27.75" customHeight="1" x14ac:dyDescent="0.25">
      <c r="A16" s="115"/>
      <c r="B16" s="19" t="s">
        <v>107</v>
      </c>
      <c r="C16" s="9">
        <v>140</v>
      </c>
      <c r="D16" s="9">
        <v>140</v>
      </c>
      <c r="E16" s="9">
        <v>9.8680000000000003</v>
      </c>
      <c r="F16" s="9">
        <v>10.797000000000001</v>
      </c>
      <c r="G16" s="9">
        <v>30.024999999999999</v>
      </c>
      <c r="H16" s="9">
        <v>261.99</v>
      </c>
      <c r="I16" s="7">
        <v>170</v>
      </c>
    </row>
    <row r="17" spans="1:9" ht="28.5" customHeight="1" x14ac:dyDescent="0.25">
      <c r="A17" s="115"/>
      <c r="B17" s="18" t="s">
        <v>31</v>
      </c>
      <c r="C17" s="9">
        <v>150</v>
      </c>
      <c r="D17" s="9">
        <v>200</v>
      </c>
      <c r="E17" s="9">
        <v>7.1999999999999995E-2</v>
      </c>
      <c r="F17" s="9">
        <v>0</v>
      </c>
      <c r="G17" s="9">
        <v>17.61</v>
      </c>
      <c r="H17" s="9">
        <v>63.33</v>
      </c>
      <c r="I17" s="7">
        <v>163</v>
      </c>
    </row>
    <row r="18" spans="1:9" ht="27.75" customHeight="1" x14ac:dyDescent="0.25">
      <c r="A18" s="115"/>
      <c r="B18" s="19" t="s">
        <v>18</v>
      </c>
      <c r="C18" s="9">
        <v>20</v>
      </c>
      <c r="D18" s="9">
        <v>30</v>
      </c>
      <c r="E18" s="9">
        <v>2.2799999999999998</v>
      </c>
      <c r="F18" s="9">
        <v>0.24</v>
      </c>
      <c r="G18" s="9">
        <v>14.76</v>
      </c>
      <c r="H18" s="9">
        <v>70.5</v>
      </c>
      <c r="I18" s="7">
        <v>245</v>
      </c>
    </row>
    <row r="19" spans="1:9" ht="29.25" customHeight="1" x14ac:dyDescent="0.25">
      <c r="A19" s="116"/>
      <c r="B19" s="19" t="s">
        <v>24</v>
      </c>
      <c r="C19" s="9">
        <v>20</v>
      </c>
      <c r="D19" s="9">
        <v>30</v>
      </c>
      <c r="E19" s="9">
        <v>2.2200000000000002</v>
      </c>
      <c r="F19" s="9">
        <v>0.33</v>
      </c>
      <c r="G19" s="9">
        <v>14.52</v>
      </c>
      <c r="H19" s="9">
        <v>71.489999999999995</v>
      </c>
      <c r="I19" s="7">
        <v>246</v>
      </c>
    </row>
    <row r="20" spans="1:9" ht="29.25" x14ac:dyDescent="0.25">
      <c r="A20" s="4" t="s">
        <v>19</v>
      </c>
      <c r="B20" s="5"/>
      <c r="C20" s="12">
        <f t="shared" ref="C20:H20" si="2">SUM(C15:C19)</f>
        <v>480</v>
      </c>
      <c r="D20" s="12">
        <f t="shared" si="2"/>
        <v>600</v>
      </c>
      <c r="E20" s="12">
        <f t="shared" si="2"/>
        <v>18.119999999999997</v>
      </c>
      <c r="F20" s="12">
        <f t="shared" si="2"/>
        <v>14.706000000000001</v>
      </c>
      <c r="G20" s="12">
        <f t="shared" si="2"/>
        <v>90.620999999999995</v>
      </c>
      <c r="H20" s="12">
        <f t="shared" si="2"/>
        <v>612.91000000000008</v>
      </c>
      <c r="I20" s="22"/>
    </row>
    <row r="21" spans="1:9" x14ac:dyDescent="0.25">
      <c r="A21" s="113"/>
      <c r="B21" s="113"/>
      <c r="C21" s="113"/>
      <c r="D21" s="113"/>
      <c r="E21" s="113"/>
      <c r="F21" s="113"/>
      <c r="G21" s="113"/>
      <c r="H21" s="113"/>
      <c r="I21" s="113"/>
    </row>
    <row r="22" spans="1:9" ht="29.25" x14ac:dyDescent="0.25">
      <c r="A22" s="3" t="s">
        <v>20</v>
      </c>
      <c r="B22" s="3" t="s">
        <v>80</v>
      </c>
      <c r="C22" s="1">
        <v>150</v>
      </c>
      <c r="D22" s="1">
        <v>150</v>
      </c>
      <c r="E22" s="17">
        <v>0.1</v>
      </c>
      <c r="F22" s="17">
        <v>0</v>
      </c>
      <c r="G22" s="17">
        <v>24.75</v>
      </c>
      <c r="H22" s="17">
        <v>99.3</v>
      </c>
      <c r="I22" s="7">
        <v>156</v>
      </c>
    </row>
    <row r="23" spans="1:9" ht="30.75" customHeight="1" x14ac:dyDescent="0.25">
      <c r="A23" s="4" t="s">
        <v>21</v>
      </c>
      <c r="B23" s="5"/>
      <c r="C23" s="5">
        <f>SUM(C22)</f>
        <v>150</v>
      </c>
      <c r="D23" s="5">
        <f t="shared" ref="D23:H23" si="3">SUM(D22)</f>
        <v>150</v>
      </c>
      <c r="E23" s="5">
        <f t="shared" si="3"/>
        <v>0.1</v>
      </c>
      <c r="F23" s="5">
        <f t="shared" si="3"/>
        <v>0</v>
      </c>
      <c r="G23" s="5">
        <f t="shared" si="3"/>
        <v>24.75</v>
      </c>
      <c r="H23" s="5">
        <f t="shared" si="3"/>
        <v>99.3</v>
      </c>
      <c r="I23" s="3"/>
    </row>
    <row r="24" spans="1:9" x14ac:dyDescent="0.25">
      <c r="A24" s="113"/>
      <c r="B24" s="113"/>
      <c r="C24" s="113"/>
      <c r="D24" s="113"/>
      <c r="E24" s="113"/>
      <c r="F24" s="113"/>
      <c r="G24" s="113"/>
      <c r="H24" s="113"/>
      <c r="I24" s="113"/>
    </row>
    <row r="25" spans="1:9" ht="42.75" x14ac:dyDescent="0.25">
      <c r="A25" s="112" t="s">
        <v>118</v>
      </c>
      <c r="B25" s="19" t="s">
        <v>127</v>
      </c>
      <c r="C25" s="9">
        <v>50</v>
      </c>
      <c r="D25" s="9">
        <v>70</v>
      </c>
      <c r="E25" s="9">
        <v>14.46</v>
      </c>
      <c r="F25" s="9">
        <v>8.7929999999999993</v>
      </c>
      <c r="G25" s="9">
        <v>4.3090000000000002</v>
      </c>
      <c r="H25" s="9">
        <v>154.44999999999999</v>
      </c>
      <c r="I25" s="7">
        <v>262</v>
      </c>
    </row>
    <row r="26" spans="1:9" ht="28.5" x14ac:dyDescent="0.25">
      <c r="A26" s="112"/>
      <c r="B26" s="18" t="s">
        <v>72</v>
      </c>
      <c r="C26" s="9">
        <v>90</v>
      </c>
      <c r="D26" s="9">
        <v>120</v>
      </c>
      <c r="E26" s="9">
        <v>2.6480000000000001</v>
      </c>
      <c r="F26" s="9">
        <v>5.6619999999999999</v>
      </c>
      <c r="G26" s="9">
        <v>15.83</v>
      </c>
      <c r="H26" s="9">
        <v>127.46</v>
      </c>
      <c r="I26" s="7">
        <v>181</v>
      </c>
    </row>
    <row r="27" spans="1:9" ht="27" customHeight="1" x14ac:dyDescent="0.25">
      <c r="A27" s="112"/>
      <c r="B27" s="3" t="s">
        <v>22</v>
      </c>
      <c r="C27" s="9">
        <v>30</v>
      </c>
      <c r="D27" s="9">
        <v>50</v>
      </c>
      <c r="E27" s="9">
        <v>1.873</v>
      </c>
      <c r="F27" s="9">
        <v>3.968</v>
      </c>
      <c r="G27" s="9">
        <v>4.6920000000000002</v>
      </c>
      <c r="H27" s="9">
        <v>61.75</v>
      </c>
      <c r="I27" s="7">
        <v>121</v>
      </c>
    </row>
    <row r="28" spans="1:9" ht="18" customHeight="1" x14ac:dyDescent="0.25">
      <c r="A28" s="112"/>
      <c r="B28" s="19" t="s">
        <v>10</v>
      </c>
      <c r="C28" s="9">
        <v>150</v>
      </c>
      <c r="D28" s="9">
        <v>150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29.25" x14ac:dyDescent="0.25">
      <c r="A29" s="112"/>
      <c r="B29" s="3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5" t="s">
        <v>23</v>
      </c>
      <c r="B30" s="5"/>
      <c r="C30" s="12">
        <f t="shared" ref="C30:H30" si="4">SUM(C25:C29)</f>
        <v>330</v>
      </c>
      <c r="D30" s="12">
        <f t="shared" si="4"/>
        <v>400</v>
      </c>
      <c r="E30" s="12">
        <f t="shared" si="4"/>
        <v>19.801000000000002</v>
      </c>
      <c r="F30" s="12">
        <f t="shared" si="4"/>
        <v>18.517999999999997</v>
      </c>
      <c r="G30" s="12">
        <f t="shared" si="4"/>
        <v>47.727000000000004</v>
      </c>
      <c r="H30" s="12">
        <f t="shared" si="4"/>
        <v>424.47799999999995</v>
      </c>
      <c r="I30" s="22"/>
    </row>
  </sheetData>
  <mergeCells count="16">
    <mergeCell ref="A25:A29"/>
    <mergeCell ref="A6:A9"/>
    <mergeCell ref="A11:I11"/>
    <mergeCell ref="A14:I14"/>
    <mergeCell ref="A15:A19"/>
    <mergeCell ref="A21:I21"/>
    <mergeCell ref="A24:I24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9" workbookViewId="0">
      <selection activeCell="A31" sqref="A31"/>
    </sheetView>
  </sheetViews>
  <sheetFormatPr defaultRowHeight="15" x14ac:dyDescent="0.25"/>
  <cols>
    <col min="1" max="1" width="11.28515625" customWidth="1"/>
    <col min="2" max="2" width="13.140625" customWidth="1"/>
  </cols>
  <sheetData>
    <row r="1" spans="1:9" ht="25.5" customHeight="1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34.5" customHeight="1" x14ac:dyDescent="0.25">
      <c r="A2" s="118" t="s">
        <v>137</v>
      </c>
      <c r="B2" s="118"/>
      <c r="C2" s="118"/>
      <c r="D2" s="118"/>
      <c r="E2" s="118"/>
      <c r="F2" s="118"/>
      <c r="G2" s="118"/>
      <c r="H2" s="118"/>
      <c r="I2" s="118"/>
    </row>
    <row r="3" spans="1:9" ht="18.75" customHeight="1" x14ac:dyDescent="0.25">
      <c r="A3" s="119" t="s">
        <v>111</v>
      </c>
      <c r="B3" s="119"/>
      <c r="C3" s="119"/>
      <c r="D3" s="119"/>
      <c r="E3" s="119"/>
      <c r="F3" s="119"/>
      <c r="G3" s="119"/>
      <c r="H3" s="119"/>
      <c r="I3" s="119"/>
    </row>
    <row r="4" spans="1:9" ht="15" customHeight="1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34" t="s">
        <v>4</v>
      </c>
      <c r="F5" s="34" t="s">
        <v>5</v>
      </c>
      <c r="G5" s="34" t="s">
        <v>6</v>
      </c>
      <c r="H5" s="112"/>
      <c r="I5" s="112"/>
    </row>
    <row r="6" spans="1:9" ht="28.5" x14ac:dyDescent="0.25">
      <c r="A6" s="112" t="s">
        <v>9</v>
      </c>
      <c r="B6" s="18" t="s">
        <v>121</v>
      </c>
      <c r="C6" s="45">
        <v>130</v>
      </c>
      <c r="D6" s="45">
        <v>130</v>
      </c>
      <c r="E6" s="46">
        <v>13.936</v>
      </c>
      <c r="F6" s="46">
        <v>23.611000000000001</v>
      </c>
      <c r="G6" s="46">
        <v>30.138999999999999</v>
      </c>
      <c r="H6" s="46">
        <v>386.02</v>
      </c>
      <c r="I6" s="47">
        <v>211</v>
      </c>
    </row>
    <row r="7" spans="1:9" ht="28.5" x14ac:dyDescent="0.25">
      <c r="A7" s="112"/>
      <c r="B7" s="19" t="s">
        <v>45</v>
      </c>
      <c r="C7" s="17">
        <v>30</v>
      </c>
      <c r="D7" s="17">
        <v>50</v>
      </c>
      <c r="E7" s="17">
        <v>0.26300000000000001</v>
      </c>
      <c r="F7" s="17">
        <v>0</v>
      </c>
      <c r="G7" s="17">
        <v>42.448</v>
      </c>
      <c r="H7" s="17">
        <v>163.61000000000001</v>
      </c>
      <c r="I7" s="7">
        <v>119</v>
      </c>
    </row>
    <row r="8" spans="1:9" ht="28.5" x14ac:dyDescent="0.25">
      <c r="A8" s="112"/>
      <c r="B8" s="18" t="s">
        <v>47</v>
      </c>
      <c r="C8" s="8">
        <v>150</v>
      </c>
      <c r="D8" s="8">
        <v>150</v>
      </c>
      <c r="E8" s="9">
        <v>4.4779999999999998</v>
      </c>
      <c r="F8" s="9">
        <v>5.0880000000000001</v>
      </c>
      <c r="G8" s="9">
        <v>83.08</v>
      </c>
      <c r="H8" s="9">
        <v>138.02000000000001</v>
      </c>
      <c r="I8" s="7">
        <v>140</v>
      </c>
    </row>
    <row r="9" spans="1:9" x14ac:dyDescent="0.25">
      <c r="A9" s="112"/>
      <c r="B9" s="13" t="s">
        <v>11</v>
      </c>
      <c r="C9" s="8">
        <v>20</v>
      </c>
      <c r="D9" s="8">
        <v>30</v>
      </c>
      <c r="E9" s="34">
        <v>2.25</v>
      </c>
      <c r="F9" s="34">
        <v>1.0149999999999999</v>
      </c>
      <c r="G9" s="34">
        <v>17.989999999999998</v>
      </c>
      <c r="H9" s="34">
        <v>91.7</v>
      </c>
      <c r="I9" s="7">
        <v>238</v>
      </c>
    </row>
    <row r="10" spans="1:9" ht="28.5" x14ac:dyDescent="0.25">
      <c r="A10" s="112"/>
      <c r="B10" s="18" t="s">
        <v>29</v>
      </c>
      <c r="C10" s="8">
        <v>3</v>
      </c>
      <c r="D10" s="8">
        <v>5</v>
      </c>
      <c r="E10" s="9">
        <v>3.5000000000000003E-2</v>
      </c>
      <c r="F10" s="9">
        <v>3.8250000000000002</v>
      </c>
      <c r="G10" s="9">
        <v>5.1999999999999998E-2</v>
      </c>
      <c r="H10" s="9">
        <v>35</v>
      </c>
      <c r="I10" s="7">
        <v>233</v>
      </c>
    </row>
    <row r="11" spans="1:9" ht="34.5" customHeight="1" x14ac:dyDescent="0.25">
      <c r="A11" s="10" t="s">
        <v>12</v>
      </c>
      <c r="B11" s="10"/>
      <c r="C11" s="10">
        <f t="shared" ref="C11:H11" si="0">SUM(C6:C10)</f>
        <v>333</v>
      </c>
      <c r="D11" s="10">
        <f t="shared" si="0"/>
        <v>365</v>
      </c>
      <c r="E11" s="10">
        <f t="shared" si="0"/>
        <v>20.962</v>
      </c>
      <c r="F11" s="10">
        <f t="shared" si="0"/>
        <v>33.539000000000001</v>
      </c>
      <c r="G11" s="10">
        <f t="shared" si="0"/>
        <v>173.709</v>
      </c>
      <c r="H11" s="10">
        <f t="shared" si="0"/>
        <v>814.35</v>
      </c>
      <c r="I11" s="11"/>
    </row>
    <row r="12" spans="1:9" x14ac:dyDescent="0.25">
      <c r="A12" s="112"/>
      <c r="B12" s="112"/>
      <c r="C12" s="112"/>
      <c r="D12" s="112"/>
      <c r="E12" s="112"/>
      <c r="F12" s="112"/>
      <c r="G12" s="112"/>
      <c r="H12" s="112"/>
      <c r="I12" s="112"/>
    </row>
    <row r="13" spans="1:9" ht="42.75" x14ac:dyDescent="0.25">
      <c r="A13" s="34" t="s">
        <v>15</v>
      </c>
      <c r="B13" s="18" t="s">
        <v>35</v>
      </c>
      <c r="C13" s="34">
        <v>100</v>
      </c>
      <c r="D13" s="34">
        <v>100</v>
      </c>
      <c r="E13" s="34">
        <v>0.22</v>
      </c>
      <c r="F13" s="34">
        <v>0.05</v>
      </c>
      <c r="G13" s="9">
        <v>4.0000000000000001E-3</v>
      </c>
      <c r="H13" s="34">
        <v>0.14000000000000001</v>
      </c>
      <c r="I13" s="34">
        <v>124</v>
      </c>
    </row>
    <row r="14" spans="1:9" ht="43.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x14ac:dyDescent="0.25">
      <c r="A15" s="113"/>
      <c r="B15" s="113"/>
      <c r="C15" s="113"/>
      <c r="D15" s="113"/>
      <c r="E15" s="113"/>
      <c r="F15" s="113"/>
      <c r="G15" s="113"/>
      <c r="H15" s="113"/>
      <c r="I15" s="113"/>
    </row>
    <row r="16" spans="1:9" ht="43.5" x14ac:dyDescent="0.25">
      <c r="A16" s="114" t="s">
        <v>17</v>
      </c>
      <c r="B16" s="16" t="s">
        <v>94</v>
      </c>
      <c r="C16" s="9">
        <v>150</v>
      </c>
      <c r="D16" s="9">
        <v>200</v>
      </c>
      <c r="E16" s="9">
        <v>4.4080000000000004</v>
      </c>
      <c r="F16" s="9">
        <v>6.0819999999999999</v>
      </c>
      <c r="G16" s="9">
        <v>7.8150000000000004</v>
      </c>
      <c r="H16" s="9">
        <v>100.232</v>
      </c>
      <c r="I16" s="7">
        <v>93</v>
      </c>
    </row>
    <row r="17" spans="1:9" ht="29.25" customHeight="1" x14ac:dyDescent="0.25">
      <c r="A17" s="115"/>
      <c r="B17" s="19" t="s">
        <v>77</v>
      </c>
      <c r="C17" s="9">
        <v>60</v>
      </c>
      <c r="D17" s="9">
        <v>70</v>
      </c>
      <c r="E17" s="9">
        <v>9.5020000000000007</v>
      </c>
      <c r="F17" s="9">
        <v>4.819</v>
      </c>
      <c r="G17" s="9">
        <v>10.45</v>
      </c>
      <c r="H17" s="9">
        <v>144.87</v>
      </c>
      <c r="I17" s="7">
        <v>257</v>
      </c>
    </row>
    <row r="18" spans="1:9" ht="30.75" customHeight="1" x14ac:dyDescent="0.25">
      <c r="A18" s="115"/>
      <c r="B18" s="19" t="s">
        <v>32</v>
      </c>
      <c r="C18" s="9">
        <v>90</v>
      </c>
      <c r="D18" s="9">
        <v>120</v>
      </c>
      <c r="E18" s="9">
        <v>3.26</v>
      </c>
      <c r="F18" s="9">
        <v>3.32</v>
      </c>
      <c r="G18" s="9">
        <v>30.521999999999998</v>
      </c>
      <c r="H18" s="9">
        <v>165.01</v>
      </c>
      <c r="I18" s="7">
        <v>166</v>
      </c>
    </row>
    <row r="19" spans="1:9" ht="28.5" x14ac:dyDescent="0.25">
      <c r="A19" s="115"/>
      <c r="B19" s="19" t="s">
        <v>22</v>
      </c>
      <c r="C19" s="17">
        <v>30</v>
      </c>
      <c r="D19" s="17">
        <v>50</v>
      </c>
      <c r="E19" s="17">
        <v>1.873</v>
      </c>
      <c r="F19" s="17">
        <v>3.968</v>
      </c>
      <c r="G19" s="17">
        <v>4.6920000000000002</v>
      </c>
      <c r="H19" s="17">
        <v>61.75</v>
      </c>
      <c r="I19" s="36">
        <v>121</v>
      </c>
    </row>
    <row r="20" spans="1:9" ht="28.5" x14ac:dyDescent="0.25">
      <c r="A20" s="115"/>
      <c r="B20" s="18" t="s">
        <v>52</v>
      </c>
      <c r="C20" s="9">
        <v>150</v>
      </c>
      <c r="D20" s="9">
        <v>200</v>
      </c>
      <c r="E20" s="9">
        <v>0.66</v>
      </c>
      <c r="F20" s="9">
        <v>0</v>
      </c>
      <c r="G20" s="9">
        <v>24.495000000000001</v>
      </c>
      <c r="H20" s="9">
        <v>97.95</v>
      </c>
      <c r="I20" s="7">
        <v>130</v>
      </c>
    </row>
    <row r="21" spans="1:9" ht="29.25" x14ac:dyDescent="0.25">
      <c r="A21" s="115"/>
      <c r="B21" s="3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35.25" customHeight="1" x14ac:dyDescent="0.25">
      <c r="A22" s="116"/>
      <c r="B22" s="19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SUM(C16:C22)</f>
        <v>520</v>
      </c>
      <c r="D23" s="12">
        <f t="shared" si="2"/>
        <v>700</v>
      </c>
      <c r="E23" s="12">
        <f t="shared" si="2"/>
        <v>24.203000000000003</v>
      </c>
      <c r="F23" s="12">
        <f t="shared" si="2"/>
        <v>18.758999999999997</v>
      </c>
      <c r="G23" s="12">
        <f t="shared" si="2"/>
        <v>107.254</v>
      </c>
      <c r="H23" s="12">
        <f t="shared" si="2"/>
        <v>711.80200000000002</v>
      </c>
      <c r="I23" s="34"/>
    </row>
    <row r="24" spans="1:9" ht="37.5" customHeight="1" x14ac:dyDescent="0.25">
      <c r="A24" s="113"/>
      <c r="B24" s="113"/>
      <c r="C24" s="113"/>
      <c r="D24" s="113"/>
      <c r="E24" s="113"/>
      <c r="F24" s="113"/>
      <c r="G24" s="113"/>
      <c r="H24" s="113"/>
      <c r="I24" s="113"/>
    </row>
    <row r="25" spans="1:9" x14ac:dyDescent="0.25">
      <c r="A25" s="3" t="s">
        <v>20</v>
      </c>
      <c r="B25" s="3" t="s">
        <v>37</v>
      </c>
      <c r="C25" s="3">
        <v>200</v>
      </c>
      <c r="D25" s="3">
        <v>200</v>
      </c>
      <c r="E25" s="6">
        <v>1.4</v>
      </c>
      <c r="F25" s="6">
        <v>0</v>
      </c>
      <c r="G25" s="6">
        <v>25.6</v>
      </c>
      <c r="H25" s="6">
        <v>10.8</v>
      </c>
      <c r="I25" s="7">
        <v>241</v>
      </c>
    </row>
    <row r="26" spans="1:9" ht="28.5" customHeight="1" x14ac:dyDescent="0.25">
      <c r="A26" s="4" t="s">
        <v>21</v>
      </c>
      <c r="B26" s="5"/>
      <c r="C26" s="5">
        <f>SUM(C25)</f>
        <v>200</v>
      </c>
      <c r="D26" s="5">
        <f t="shared" ref="D26:H26" si="3">SUM(D25)</f>
        <v>200</v>
      </c>
      <c r="E26" s="5">
        <f t="shared" si="3"/>
        <v>1.4</v>
      </c>
      <c r="F26" s="5">
        <f t="shared" si="3"/>
        <v>0</v>
      </c>
      <c r="G26" s="5">
        <f t="shared" si="3"/>
        <v>25.6</v>
      </c>
      <c r="H26" s="5">
        <f t="shared" si="3"/>
        <v>10.8</v>
      </c>
      <c r="I26" s="3"/>
    </row>
    <row r="27" spans="1:9" x14ac:dyDescent="0.25">
      <c r="A27" s="113"/>
      <c r="B27" s="113"/>
      <c r="C27" s="113"/>
      <c r="D27" s="113"/>
      <c r="E27" s="113"/>
      <c r="F27" s="113"/>
      <c r="G27" s="113"/>
      <c r="H27" s="113"/>
      <c r="I27" s="113"/>
    </row>
    <row r="28" spans="1:9" ht="28.5" x14ac:dyDescent="0.25">
      <c r="A28" s="112" t="s">
        <v>118</v>
      </c>
      <c r="B28" s="19" t="s">
        <v>57</v>
      </c>
      <c r="C28" s="6">
        <v>150</v>
      </c>
      <c r="D28" s="6">
        <v>150</v>
      </c>
      <c r="E28" s="6">
        <v>6.7240000000000002</v>
      </c>
      <c r="F28" s="6">
        <v>7.4059999999999997</v>
      </c>
      <c r="G28" s="6">
        <v>26.69</v>
      </c>
      <c r="H28" s="6">
        <v>193.13</v>
      </c>
      <c r="I28" s="7">
        <v>36</v>
      </c>
    </row>
    <row r="29" spans="1:9" ht="28.5" x14ac:dyDescent="0.25">
      <c r="A29" s="112"/>
      <c r="B29" s="19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8.5" x14ac:dyDescent="0.25">
      <c r="A30" s="112"/>
      <c r="B30" s="19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9.25" x14ac:dyDescent="0.25">
      <c r="A31" s="5" t="s">
        <v>23</v>
      </c>
      <c r="B31" s="5"/>
      <c r="C31" s="12">
        <f t="shared" ref="C31:H31" si="4">SUM(C28:C30)</f>
        <v>310</v>
      </c>
      <c r="D31" s="12">
        <f t="shared" si="4"/>
        <v>360</v>
      </c>
      <c r="E31" s="12">
        <f t="shared" si="4"/>
        <v>7.5439999999999996</v>
      </c>
      <c r="F31" s="12">
        <f t="shared" si="4"/>
        <v>7.5009999999999994</v>
      </c>
      <c r="G31" s="12">
        <f t="shared" si="4"/>
        <v>49.585999999999999</v>
      </c>
      <c r="H31" s="12">
        <f t="shared" si="4"/>
        <v>273.94799999999998</v>
      </c>
      <c r="I31" s="34"/>
    </row>
    <row r="33" spans="1:9" x14ac:dyDescent="0.25">
      <c r="A33" s="28"/>
      <c r="B33" s="28"/>
      <c r="C33" s="28"/>
      <c r="D33" s="28"/>
      <c r="E33" s="28"/>
      <c r="F33" s="28"/>
      <c r="G33" s="28"/>
      <c r="H33" s="28"/>
      <c r="I33" s="28"/>
    </row>
  </sheetData>
  <mergeCells count="16">
    <mergeCell ref="A27:I27"/>
    <mergeCell ref="A28:A30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10"/>
    <mergeCell ref="A12:I12"/>
    <mergeCell ref="A15:I15"/>
    <mergeCell ref="A16:A22"/>
    <mergeCell ref="A24:I2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9" workbookViewId="0">
      <selection activeCell="C37" sqref="C37"/>
    </sheetView>
  </sheetViews>
  <sheetFormatPr defaultRowHeight="15" x14ac:dyDescent="0.25"/>
  <cols>
    <col min="1" max="1" width="10.85546875" customWidth="1"/>
    <col min="2" max="2" width="13.140625" customWidth="1"/>
  </cols>
  <sheetData>
    <row r="1" spans="1:9" ht="30" customHeight="1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18.75" customHeight="1" x14ac:dyDescent="0.25">
      <c r="A2" s="118" t="s">
        <v>136</v>
      </c>
      <c r="B2" s="118"/>
      <c r="C2" s="118"/>
      <c r="D2" s="118"/>
      <c r="E2" s="118"/>
      <c r="F2" s="118"/>
      <c r="G2" s="118"/>
      <c r="H2" s="118"/>
      <c r="I2" s="118"/>
    </row>
    <row r="3" spans="1:9" ht="15" customHeight="1" x14ac:dyDescent="0.25">
      <c r="A3" s="119" t="s">
        <v>112</v>
      </c>
      <c r="B3" s="119"/>
      <c r="C3" s="119"/>
      <c r="D3" s="119"/>
      <c r="E3" s="119"/>
      <c r="F3" s="119"/>
      <c r="G3" s="119"/>
      <c r="H3" s="119"/>
      <c r="I3" s="119"/>
    </row>
    <row r="4" spans="1:9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48" customHeight="1" x14ac:dyDescent="0.25">
      <c r="A5" s="112"/>
      <c r="B5" s="112"/>
      <c r="C5" s="1" t="s">
        <v>13</v>
      </c>
      <c r="D5" s="1" t="s">
        <v>14</v>
      </c>
      <c r="E5" s="34" t="s">
        <v>4</v>
      </c>
      <c r="F5" s="34" t="s">
        <v>5</v>
      </c>
      <c r="G5" s="34" t="s">
        <v>6</v>
      </c>
      <c r="H5" s="112"/>
      <c r="I5" s="112"/>
    </row>
    <row r="6" spans="1:9" ht="28.5" x14ac:dyDescent="0.25">
      <c r="A6" s="112" t="s">
        <v>9</v>
      </c>
      <c r="B6" s="18" t="s">
        <v>63</v>
      </c>
      <c r="C6" s="8">
        <v>120</v>
      </c>
      <c r="D6" s="8">
        <v>120</v>
      </c>
      <c r="E6" s="9">
        <v>8.58</v>
      </c>
      <c r="F6" s="9">
        <v>8.9600000000000009</v>
      </c>
      <c r="G6" s="9">
        <v>4.9290000000000003</v>
      </c>
      <c r="H6" s="9">
        <v>135.4</v>
      </c>
      <c r="I6" s="7">
        <v>232</v>
      </c>
    </row>
    <row r="7" spans="1:9" ht="29.25" x14ac:dyDescent="0.25">
      <c r="A7" s="112"/>
      <c r="B7" s="3" t="s">
        <v>64</v>
      </c>
      <c r="C7" s="9">
        <v>30</v>
      </c>
      <c r="D7" s="9">
        <v>30</v>
      </c>
      <c r="E7" s="9">
        <v>0.88</v>
      </c>
      <c r="F7" s="9">
        <v>5.6000000000000001E-2</v>
      </c>
      <c r="G7" s="9">
        <v>1.77</v>
      </c>
      <c r="H7" s="9">
        <v>11</v>
      </c>
      <c r="I7" s="7">
        <v>236</v>
      </c>
    </row>
    <row r="8" spans="1:9" ht="29.25" x14ac:dyDescent="0.25">
      <c r="A8" s="112"/>
      <c r="B8" s="3" t="s">
        <v>10</v>
      </c>
      <c r="C8" s="9">
        <v>150</v>
      </c>
      <c r="D8" s="9">
        <v>150</v>
      </c>
      <c r="E8" s="9">
        <v>0.06</v>
      </c>
      <c r="F8" s="9">
        <v>1.4999999999999999E-2</v>
      </c>
      <c r="G8" s="9">
        <v>17.975999999999999</v>
      </c>
      <c r="H8" s="9">
        <v>57.317999999999998</v>
      </c>
      <c r="I8" s="7">
        <v>138</v>
      </c>
    </row>
    <row r="9" spans="1:9" x14ac:dyDescent="0.25">
      <c r="A9" s="112"/>
      <c r="B9" s="13" t="s">
        <v>11</v>
      </c>
      <c r="C9" s="8">
        <v>20</v>
      </c>
      <c r="D9" s="8">
        <v>30</v>
      </c>
      <c r="E9" s="34">
        <v>2.25</v>
      </c>
      <c r="F9" s="34">
        <v>1.0149999999999999</v>
      </c>
      <c r="G9" s="34">
        <v>17.989999999999998</v>
      </c>
      <c r="H9" s="34">
        <v>91.7</v>
      </c>
      <c r="I9" s="7">
        <v>238</v>
      </c>
    </row>
    <row r="10" spans="1:9" ht="39" customHeight="1" x14ac:dyDescent="0.25">
      <c r="A10" s="10" t="s">
        <v>12</v>
      </c>
      <c r="B10" s="10"/>
      <c r="C10" s="10">
        <f t="shared" ref="C10:H10" si="0">SUM(C6:C9)</f>
        <v>320</v>
      </c>
      <c r="D10" s="10">
        <f t="shared" si="0"/>
        <v>330</v>
      </c>
      <c r="E10" s="10">
        <f t="shared" si="0"/>
        <v>11.770000000000001</v>
      </c>
      <c r="F10" s="10">
        <f t="shared" si="0"/>
        <v>10.046000000000001</v>
      </c>
      <c r="G10" s="10">
        <f t="shared" si="0"/>
        <v>42.664999999999992</v>
      </c>
      <c r="H10" s="10">
        <f t="shared" si="0"/>
        <v>295.41800000000001</v>
      </c>
      <c r="I10" s="11"/>
    </row>
    <row r="11" spans="1:9" x14ac:dyDescent="0.25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9" ht="26.25" customHeight="1" x14ac:dyDescent="0.25">
      <c r="A12" s="34" t="s">
        <v>15</v>
      </c>
      <c r="B12" s="18" t="s">
        <v>108</v>
      </c>
      <c r="C12" s="34">
        <v>100</v>
      </c>
      <c r="D12" s="34">
        <v>100</v>
      </c>
      <c r="E12" s="34">
        <v>1.17</v>
      </c>
      <c r="F12" s="34">
        <v>0</v>
      </c>
      <c r="G12" s="9">
        <v>31.46</v>
      </c>
      <c r="H12" s="34">
        <v>130.5</v>
      </c>
      <c r="I12" s="34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ht="28.5" x14ac:dyDescent="0.25">
      <c r="A15" s="114" t="s">
        <v>17</v>
      </c>
      <c r="B15" s="19" t="s">
        <v>101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30" customHeight="1" x14ac:dyDescent="0.25">
      <c r="A16" s="115"/>
      <c r="B16" s="19" t="s">
        <v>49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0.75" customHeight="1" x14ac:dyDescent="0.25">
      <c r="A17" s="115"/>
      <c r="B17" s="19" t="s">
        <v>123</v>
      </c>
      <c r="C17" s="9">
        <v>110</v>
      </c>
      <c r="D17" s="9">
        <v>120</v>
      </c>
      <c r="E17" s="9">
        <v>4.29</v>
      </c>
      <c r="F17" s="9">
        <v>3.3839999999999999</v>
      </c>
      <c r="G17" s="9">
        <v>27.353999999999999</v>
      </c>
      <c r="H17" s="9">
        <v>166</v>
      </c>
      <c r="I17" s="7">
        <v>177</v>
      </c>
    </row>
    <row r="18" spans="1:9" ht="33.75" customHeight="1" x14ac:dyDescent="0.25">
      <c r="A18" s="115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9.25" customHeight="1" x14ac:dyDescent="0.25">
      <c r="A19" s="115"/>
      <c r="B19" s="19" t="s">
        <v>81</v>
      </c>
      <c r="C19" s="9">
        <v>150</v>
      </c>
      <c r="D19" s="9">
        <v>200</v>
      </c>
      <c r="E19" s="9">
        <v>0.32100000000000001</v>
      </c>
      <c r="F19" s="9">
        <v>0</v>
      </c>
      <c r="G19" s="9">
        <v>15.209</v>
      </c>
      <c r="H19" s="9">
        <v>59.612000000000002</v>
      </c>
      <c r="I19" s="7">
        <v>142</v>
      </c>
    </row>
    <row r="20" spans="1:9" ht="28.5" x14ac:dyDescent="0.25">
      <c r="A20" s="115"/>
      <c r="B20" s="19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8.5" customHeight="1" x14ac:dyDescent="0.25">
      <c r="A21" s="116"/>
      <c r="B21" s="19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540</v>
      </c>
      <c r="D22" s="12">
        <f t="shared" si="2"/>
        <v>690</v>
      </c>
      <c r="E22" s="12">
        <f t="shared" si="2"/>
        <v>20.392999999999997</v>
      </c>
      <c r="F22" s="12">
        <f t="shared" si="2"/>
        <v>19.288999999999998</v>
      </c>
      <c r="G22" s="12">
        <f t="shared" si="2"/>
        <v>95.405000000000001</v>
      </c>
      <c r="H22" s="12">
        <f t="shared" si="2"/>
        <v>645.93200000000002</v>
      </c>
      <c r="I22" s="34"/>
    </row>
    <row r="23" spans="1:9" x14ac:dyDescent="0.25">
      <c r="A23" s="113"/>
      <c r="B23" s="113"/>
      <c r="C23" s="113"/>
      <c r="D23" s="113"/>
      <c r="E23" s="113"/>
      <c r="F23" s="113"/>
      <c r="G23" s="113"/>
      <c r="H23" s="113"/>
      <c r="I23" s="113"/>
    </row>
    <row r="24" spans="1:9" x14ac:dyDescent="0.25">
      <c r="A24" s="3" t="s">
        <v>20</v>
      </c>
      <c r="B24" s="19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x14ac:dyDescent="0.25">
      <c r="A26" s="113"/>
      <c r="B26" s="113"/>
      <c r="C26" s="113"/>
      <c r="D26" s="113"/>
      <c r="E26" s="113"/>
      <c r="F26" s="113"/>
      <c r="G26" s="113"/>
      <c r="H26" s="113"/>
      <c r="I26" s="113"/>
    </row>
    <row r="27" spans="1:9" ht="42.75" x14ac:dyDescent="0.25">
      <c r="A27" s="112" t="s">
        <v>118</v>
      </c>
      <c r="B27" s="19" t="s">
        <v>68</v>
      </c>
      <c r="C27" s="9">
        <v>110</v>
      </c>
      <c r="D27" s="9">
        <v>110</v>
      </c>
      <c r="E27" s="9">
        <v>13.396000000000001</v>
      </c>
      <c r="F27" s="9">
        <v>20.178000000000001</v>
      </c>
      <c r="G27" s="9">
        <v>18.82</v>
      </c>
      <c r="H27" s="9">
        <v>302.2</v>
      </c>
      <c r="I27" s="7">
        <v>203</v>
      </c>
    </row>
    <row r="28" spans="1:9" ht="30.75" customHeight="1" x14ac:dyDescent="0.25">
      <c r="A28" s="112"/>
      <c r="B28" s="3" t="s">
        <v>34</v>
      </c>
      <c r="C28" s="9">
        <v>30</v>
      </c>
      <c r="D28" s="9">
        <v>50</v>
      </c>
      <c r="E28" s="9">
        <v>1.5640000000000001</v>
      </c>
      <c r="F28" s="9">
        <v>3.968</v>
      </c>
      <c r="G28" s="9">
        <v>7.6859999999999999</v>
      </c>
      <c r="H28" s="9">
        <v>73.12</v>
      </c>
      <c r="I28" s="7">
        <v>122</v>
      </c>
    </row>
    <row r="29" spans="1:9" ht="31.5" customHeight="1" x14ac:dyDescent="0.25">
      <c r="A29" s="112"/>
      <c r="B29" s="19" t="s">
        <v>10</v>
      </c>
      <c r="C29" s="9">
        <v>150</v>
      </c>
      <c r="D29" s="9">
        <v>150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30" customHeight="1" x14ac:dyDescent="0.25">
      <c r="A30" s="112"/>
      <c r="B30" s="3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32.25" customHeight="1" x14ac:dyDescent="0.25">
      <c r="A31" s="5" t="s">
        <v>23</v>
      </c>
      <c r="B31" s="5"/>
      <c r="C31" s="12">
        <f t="shared" ref="C31:H31" si="4">SUM(C27:C30)</f>
        <v>300</v>
      </c>
      <c r="D31" s="12">
        <f t="shared" si="4"/>
        <v>320</v>
      </c>
      <c r="E31" s="12">
        <f t="shared" si="4"/>
        <v>15.780000000000001</v>
      </c>
      <c r="F31" s="12">
        <f t="shared" si="4"/>
        <v>24.241</v>
      </c>
      <c r="G31" s="12">
        <f t="shared" si="4"/>
        <v>49.402000000000001</v>
      </c>
      <c r="H31" s="12">
        <f t="shared" si="4"/>
        <v>456.13799999999998</v>
      </c>
      <c r="I31" s="22"/>
    </row>
    <row r="32" spans="1:9" x14ac:dyDescent="0.25">
      <c r="A32" s="5"/>
    </row>
  </sheetData>
  <mergeCells count="16">
    <mergeCell ref="A27:A30"/>
    <mergeCell ref="A26:I26"/>
    <mergeCell ref="A4:A5"/>
    <mergeCell ref="B4:B5"/>
    <mergeCell ref="C4:D4"/>
    <mergeCell ref="E4:G4"/>
    <mergeCell ref="H4:H5"/>
    <mergeCell ref="I4:I5"/>
    <mergeCell ref="A6:A9"/>
    <mergeCell ref="A11:I11"/>
    <mergeCell ref="A14:I14"/>
    <mergeCell ref="A1:I1"/>
    <mergeCell ref="A2:I2"/>
    <mergeCell ref="A3:I3"/>
    <mergeCell ref="A15:A21"/>
    <mergeCell ref="A23:I2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E38" sqref="E38:E39"/>
    </sheetView>
  </sheetViews>
  <sheetFormatPr defaultRowHeight="15" x14ac:dyDescent="0.25"/>
  <cols>
    <col min="1" max="1" width="11.28515625" customWidth="1"/>
    <col min="2" max="2" width="15.28515625" customWidth="1"/>
    <col min="9" max="9" width="10.42578125" customWidth="1"/>
  </cols>
  <sheetData>
    <row r="1" spans="1:9" ht="25.5" customHeight="1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23.25" customHeight="1" x14ac:dyDescent="0.25">
      <c r="A2" s="118" t="s">
        <v>136</v>
      </c>
      <c r="B2" s="118"/>
      <c r="C2" s="118"/>
      <c r="D2" s="118"/>
      <c r="E2" s="118"/>
      <c r="F2" s="118"/>
      <c r="G2" s="118"/>
      <c r="H2" s="118"/>
      <c r="I2" s="118"/>
    </row>
    <row r="3" spans="1:9" ht="18.75" customHeight="1" x14ac:dyDescent="0.25">
      <c r="A3" s="119" t="s">
        <v>113</v>
      </c>
      <c r="B3" s="119"/>
      <c r="C3" s="119"/>
      <c r="D3" s="119"/>
      <c r="E3" s="119"/>
      <c r="F3" s="119"/>
      <c r="G3" s="119"/>
      <c r="H3" s="119"/>
      <c r="I3" s="119"/>
    </row>
    <row r="4" spans="1:9" ht="15" customHeight="1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34" t="s">
        <v>4</v>
      </c>
      <c r="F5" s="34" t="s">
        <v>5</v>
      </c>
      <c r="G5" s="34" t="s">
        <v>6</v>
      </c>
      <c r="H5" s="112"/>
      <c r="I5" s="112"/>
    </row>
    <row r="6" spans="1:9" ht="31.5" customHeight="1" x14ac:dyDescent="0.25">
      <c r="A6" s="112" t="s">
        <v>9</v>
      </c>
      <c r="B6" s="13" t="s">
        <v>28</v>
      </c>
      <c r="C6" s="8">
        <v>150</v>
      </c>
      <c r="D6" s="8">
        <v>200</v>
      </c>
      <c r="E6" s="9">
        <v>6.24</v>
      </c>
      <c r="F6" s="9">
        <v>8.6850000000000005</v>
      </c>
      <c r="G6" s="9">
        <v>25.367000000000001</v>
      </c>
      <c r="H6" s="9">
        <v>203.8</v>
      </c>
      <c r="I6" s="7">
        <v>216</v>
      </c>
    </row>
    <row r="7" spans="1:9" x14ac:dyDescent="0.25">
      <c r="A7" s="112"/>
      <c r="B7" s="18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112"/>
      <c r="B8" s="13" t="s">
        <v>11</v>
      </c>
      <c r="C8" s="8">
        <v>20</v>
      </c>
      <c r="D8" s="8">
        <v>30</v>
      </c>
      <c r="E8" s="34">
        <v>2.25</v>
      </c>
      <c r="F8" s="34">
        <v>1.0149999999999999</v>
      </c>
      <c r="G8" s="34">
        <v>17.989999999999998</v>
      </c>
      <c r="H8" s="34">
        <v>91.7</v>
      </c>
      <c r="I8" s="7">
        <v>238</v>
      </c>
    </row>
    <row r="9" spans="1:9" ht="17.25" customHeight="1" x14ac:dyDescent="0.25">
      <c r="A9" s="112"/>
      <c r="B9" s="18" t="s">
        <v>48</v>
      </c>
      <c r="C9" s="26">
        <v>15</v>
      </c>
      <c r="D9" s="26">
        <v>20</v>
      </c>
      <c r="E9" s="27">
        <v>4.9400000000000004</v>
      </c>
      <c r="F9" s="27">
        <v>6.24</v>
      </c>
      <c r="G9" s="27">
        <v>0.52</v>
      </c>
      <c r="H9" s="27">
        <v>77.8</v>
      </c>
      <c r="I9" s="25">
        <v>242</v>
      </c>
    </row>
    <row r="10" spans="1:9" ht="33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20.634</v>
      </c>
      <c r="F10" s="10">
        <f t="shared" si="0"/>
        <v>23.97</v>
      </c>
      <c r="G10" s="10">
        <f t="shared" si="0"/>
        <v>65.694999999999993</v>
      </c>
      <c r="H10" s="10">
        <f t="shared" si="0"/>
        <v>557.4</v>
      </c>
      <c r="I10" s="11"/>
    </row>
    <row r="11" spans="1:9" x14ac:dyDescent="0.25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9" ht="26.25" customHeight="1" x14ac:dyDescent="0.25">
      <c r="A12" s="34" t="s">
        <v>15</v>
      </c>
      <c r="B12" s="18" t="s">
        <v>65</v>
      </c>
      <c r="C12" s="34">
        <v>100</v>
      </c>
      <c r="D12" s="34">
        <v>100</v>
      </c>
      <c r="E12" s="34">
        <v>1.17</v>
      </c>
      <c r="F12" s="34">
        <v>0</v>
      </c>
      <c r="G12" s="9">
        <v>31.46</v>
      </c>
      <c r="H12" s="34">
        <v>130.5</v>
      </c>
      <c r="I12" s="34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x14ac:dyDescent="0.25">
      <c r="A15" s="114" t="s">
        <v>17</v>
      </c>
      <c r="B15" s="19" t="s">
        <v>66</v>
      </c>
      <c r="C15" s="9">
        <v>150</v>
      </c>
      <c r="D15" s="9">
        <v>200</v>
      </c>
      <c r="E15" s="9">
        <v>5.05</v>
      </c>
      <c r="F15" s="9">
        <v>5.32</v>
      </c>
      <c r="G15" s="9">
        <v>0.3</v>
      </c>
      <c r="H15" s="9">
        <v>93.25</v>
      </c>
      <c r="I15" s="7">
        <v>79</v>
      </c>
    </row>
    <row r="16" spans="1:9" ht="28.5" x14ac:dyDescent="0.25">
      <c r="A16" s="115"/>
      <c r="B16" s="19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31.5" customHeight="1" x14ac:dyDescent="0.25">
      <c r="A17" s="115"/>
      <c r="B17" s="19" t="s">
        <v>84</v>
      </c>
      <c r="C17" s="9">
        <v>90</v>
      </c>
      <c r="D17" s="9">
        <v>130</v>
      </c>
      <c r="E17" s="9">
        <v>4.2140000000000004</v>
      </c>
      <c r="F17" s="9">
        <v>6.4980000000000002</v>
      </c>
      <c r="G17" s="9">
        <v>16.670999999999999</v>
      </c>
      <c r="H17" s="9">
        <v>114.685</v>
      </c>
      <c r="I17" s="7">
        <v>175</v>
      </c>
    </row>
    <row r="18" spans="1:9" ht="28.5" x14ac:dyDescent="0.25">
      <c r="A18" s="115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115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9.25" customHeight="1" x14ac:dyDescent="0.25">
      <c r="A20" s="115"/>
      <c r="B20" s="19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3.75" customHeight="1" x14ac:dyDescent="0.25">
      <c r="A21" s="116"/>
      <c r="B21" s="19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700</v>
      </c>
      <c r="E22" s="12">
        <f t="shared" si="2"/>
        <v>29.149000000000001</v>
      </c>
      <c r="F22" s="12">
        <f t="shared" si="2"/>
        <v>23.733000000000001</v>
      </c>
      <c r="G22" s="12">
        <f t="shared" si="2"/>
        <v>137.77100000000002</v>
      </c>
      <c r="H22" s="12">
        <f t="shared" si="2"/>
        <v>841.327</v>
      </c>
      <c r="I22" s="34"/>
    </row>
    <row r="23" spans="1:9" x14ac:dyDescent="0.25">
      <c r="A23" s="113"/>
      <c r="B23" s="113"/>
      <c r="C23" s="113"/>
      <c r="D23" s="113"/>
      <c r="E23" s="113"/>
      <c r="F23" s="113"/>
      <c r="G23" s="113"/>
      <c r="H23" s="113"/>
      <c r="I23" s="113"/>
    </row>
    <row r="24" spans="1:9" ht="28.5" x14ac:dyDescent="0.25">
      <c r="A24" s="3" t="s">
        <v>20</v>
      </c>
      <c r="B24" s="19" t="s">
        <v>58</v>
      </c>
      <c r="C24" s="19">
        <v>150</v>
      </c>
      <c r="D24" s="19">
        <v>150</v>
      </c>
      <c r="E24" s="24">
        <v>0.08</v>
      </c>
      <c r="F24" s="24">
        <v>0</v>
      </c>
      <c r="G24" s="24">
        <v>18.239999999999998</v>
      </c>
      <c r="H24" s="24">
        <v>69.78</v>
      </c>
      <c r="I24" s="25">
        <v>129</v>
      </c>
    </row>
    <row r="25" spans="1:9" ht="33.75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113"/>
      <c r="B26" s="113"/>
      <c r="C26" s="113"/>
      <c r="D26" s="113"/>
      <c r="E26" s="113"/>
      <c r="F26" s="113"/>
      <c r="G26" s="113"/>
      <c r="H26" s="113"/>
      <c r="I26" s="113"/>
    </row>
    <row r="27" spans="1:9" ht="48" customHeight="1" x14ac:dyDescent="0.25">
      <c r="A27" s="112" t="s">
        <v>118</v>
      </c>
      <c r="B27" s="19" t="s">
        <v>126</v>
      </c>
      <c r="C27" s="27">
        <v>50</v>
      </c>
      <c r="D27" s="27">
        <v>60</v>
      </c>
      <c r="E27" s="27">
        <v>1.0640000000000001</v>
      </c>
      <c r="F27" s="27">
        <v>6.18</v>
      </c>
      <c r="G27" s="27">
        <v>7.3</v>
      </c>
      <c r="H27" s="27">
        <v>92.52</v>
      </c>
      <c r="I27" s="25">
        <v>292</v>
      </c>
    </row>
    <row r="28" spans="1:9" ht="28.5" x14ac:dyDescent="0.25">
      <c r="A28" s="112"/>
      <c r="B28" s="19" t="s">
        <v>83</v>
      </c>
      <c r="C28" s="27">
        <v>70</v>
      </c>
      <c r="D28" s="27">
        <v>70</v>
      </c>
      <c r="E28" s="27">
        <v>12.5</v>
      </c>
      <c r="F28" s="27">
        <v>8.94</v>
      </c>
      <c r="G28" s="27">
        <v>6.72</v>
      </c>
      <c r="H28" s="27">
        <v>158</v>
      </c>
      <c r="I28" s="25"/>
    </row>
    <row r="29" spans="1:9" ht="17.25" customHeight="1" x14ac:dyDescent="0.25">
      <c r="A29" s="112"/>
      <c r="B29" s="19" t="s">
        <v>39</v>
      </c>
      <c r="C29" s="27">
        <v>30</v>
      </c>
      <c r="D29" s="27">
        <v>50</v>
      </c>
      <c r="E29" s="27">
        <v>0.42899999999999999</v>
      </c>
      <c r="F29" s="27">
        <v>2.5880000000000001</v>
      </c>
      <c r="G29" s="27">
        <v>4.0869999999999997</v>
      </c>
      <c r="H29" s="27">
        <v>31.7</v>
      </c>
      <c r="I29" s="25">
        <v>110</v>
      </c>
    </row>
    <row r="30" spans="1:9" ht="23.25" customHeight="1" x14ac:dyDescent="0.25">
      <c r="A30" s="112"/>
      <c r="B30" s="19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112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92" t="s">
        <v>139</v>
      </c>
      <c r="B32" s="93"/>
      <c r="C32" s="94">
        <f>SUM(C27:C31)</f>
        <v>310</v>
      </c>
      <c r="D32" s="94">
        <f t="shared" ref="D32:H32" si="4">SUM(D27:D31)</f>
        <v>390</v>
      </c>
      <c r="E32" s="94">
        <f t="shared" si="4"/>
        <v>14.813000000000001</v>
      </c>
      <c r="F32" s="94">
        <f t="shared" si="4"/>
        <v>17.802999999999997</v>
      </c>
      <c r="G32" s="94">
        <f t="shared" si="4"/>
        <v>41.003</v>
      </c>
      <c r="H32" s="94">
        <f t="shared" si="4"/>
        <v>363.03799999999995</v>
      </c>
      <c r="I32" s="93"/>
    </row>
  </sheetData>
  <mergeCells count="16">
    <mergeCell ref="A27:A31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I26"/>
    <mergeCell ref="A6:A9"/>
    <mergeCell ref="A11:I11"/>
    <mergeCell ref="A14:I14"/>
    <mergeCell ref="A15:A21"/>
    <mergeCell ref="A23:I2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6" workbookViewId="0">
      <selection activeCell="C26" sqref="C26:I31"/>
    </sheetView>
  </sheetViews>
  <sheetFormatPr defaultRowHeight="15" x14ac:dyDescent="0.25"/>
  <cols>
    <col min="1" max="1" width="10.7109375" customWidth="1"/>
    <col min="2" max="2" width="15.28515625" customWidth="1"/>
    <col min="3" max="3" width="12.42578125" customWidth="1"/>
    <col min="9" max="9" width="10.7109375" customWidth="1"/>
  </cols>
  <sheetData>
    <row r="1" spans="1:9" ht="25.5" customHeight="1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19.5" customHeight="1" x14ac:dyDescent="0.25">
      <c r="A2" s="118" t="s">
        <v>136</v>
      </c>
      <c r="B2" s="118"/>
      <c r="C2" s="118"/>
      <c r="D2" s="118"/>
      <c r="E2" s="118"/>
      <c r="F2" s="118"/>
      <c r="G2" s="118"/>
      <c r="H2" s="118"/>
      <c r="I2" s="118"/>
    </row>
    <row r="3" spans="1:9" ht="18.75" customHeight="1" x14ac:dyDescent="0.25">
      <c r="A3" s="119" t="s">
        <v>114</v>
      </c>
      <c r="B3" s="119"/>
      <c r="C3" s="119"/>
      <c r="D3" s="119"/>
      <c r="E3" s="119"/>
      <c r="F3" s="119"/>
      <c r="G3" s="119"/>
      <c r="H3" s="119"/>
      <c r="I3" s="119"/>
    </row>
    <row r="4" spans="1:9" ht="15" customHeight="1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34" t="s">
        <v>4</v>
      </c>
      <c r="F5" s="34" t="s">
        <v>5</v>
      </c>
      <c r="G5" s="34" t="s">
        <v>6</v>
      </c>
      <c r="H5" s="112"/>
      <c r="I5" s="112"/>
    </row>
    <row r="6" spans="1:9" ht="16.5" customHeight="1" x14ac:dyDescent="0.25">
      <c r="A6" s="112" t="s">
        <v>9</v>
      </c>
      <c r="B6" s="18" t="s">
        <v>115</v>
      </c>
      <c r="C6" s="68">
        <v>150</v>
      </c>
      <c r="D6" s="68">
        <v>200</v>
      </c>
      <c r="E6" s="69">
        <v>3.6640000000000001</v>
      </c>
      <c r="F6" s="69">
        <v>6.5350000000000001</v>
      </c>
      <c r="G6" s="69">
        <v>24.42</v>
      </c>
      <c r="H6" s="69">
        <v>180.18</v>
      </c>
      <c r="I6" s="70">
        <v>215</v>
      </c>
    </row>
    <row r="7" spans="1:9" ht="18" customHeight="1" x14ac:dyDescent="0.25">
      <c r="A7" s="112"/>
      <c r="B7" s="19" t="s">
        <v>10</v>
      </c>
      <c r="C7" s="9">
        <v>150</v>
      </c>
      <c r="D7" s="9">
        <v>200</v>
      </c>
      <c r="E7" s="9">
        <v>0.06</v>
      </c>
      <c r="F7" s="9">
        <v>1.4999999999999999E-2</v>
      </c>
      <c r="G7" s="9">
        <v>17.975999999999999</v>
      </c>
      <c r="H7" s="9">
        <v>57.317999999999998</v>
      </c>
      <c r="I7" s="7">
        <v>138</v>
      </c>
    </row>
    <row r="8" spans="1:9" x14ac:dyDescent="0.25">
      <c r="A8" s="112"/>
      <c r="B8" s="13" t="s">
        <v>11</v>
      </c>
      <c r="C8" s="8">
        <v>20</v>
      </c>
      <c r="D8" s="8">
        <v>30</v>
      </c>
      <c r="E8" s="34">
        <v>2.25</v>
      </c>
      <c r="F8" s="34">
        <v>1.0149999999999999</v>
      </c>
      <c r="G8" s="34">
        <v>17.989999999999998</v>
      </c>
      <c r="H8" s="34">
        <v>91.7</v>
      </c>
      <c r="I8" s="7">
        <v>238</v>
      </c>
    </row>
    <row r="9" spans="1:9" ht="15" customHeight="1" x14ac:dyDescent="0.25">
      <c r="A9" s="112"/>
      <c r="B9" s="18" t="s">
        <v>54</v>
      </c>
      <c r="C9" s="8">
        <v>15</v>
      </c>
      <c r="D9" s="8">
        <v>20</v>
      </c>
      <c r="E9" s="9">
        <v>0.1</v>
      </c>
      <c r="F9" s="9">
        <v>0</v>
      </c>
      <c r="G9" s="9">
        <v>13.76</v>
      </c>
      <c r="H9" s="9">
        <v>53</v>
      </c>
      <c r="I9" s="7">
        <v>233</v>
      </c>
    </row>
    <row r="10" spans="1:9" ht="33.7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6.0739999999999998</v>
      </c>
      <c r="F10" s="10">
        <f t="shared" si="0"/>
        <v>7.5649999999999995</v>
      </c>
      <c r="G10" s="10">
        <f t="shared" si="0"/>
        <v>74.146000000000001</v>
      </c>
      <c r="H10" s="10">
        <f t="shared" si="0"/>
        <v>382.19799999999998</v>
      </c>
      <c r="I10" s="11"/>
    </row>
    <row r="11" spans="1:9" x14ac:dyDescent="0.25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9" ht="42.75" x14ac:dyDescent="0.25">
      <c r="A12" s="34" t="s">
        <v>15</v>
      </c>
      <c r="B12" s="18" t="s">
        <v>35</v>
      </c>
      <c r="C12" s="34">
        <v>100</v>
      </c>
      <c r="D12" s="34">
        <v>100</v>
      </c>
      <c r="E12" s="34">
        <v>0.4</v>
      </c>
      <c r="F12" s="34">
        <v>0.4</v>
      </c>
      <c r="G12" s="9">
        <v>9.8000000000000007</v>
      </c>
      <c r="H12" s="34">
        <v>45</v>
      </c>
      <c r="I12" s="34">
        <v>244</v>
      </c>
    </row>
    <row r="13" spans="1:9" ht="44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ht="71.25" x14ac:dyDescent="0.25">
      <c r="A15" s="114" t="s">
        <v>17</v>
      </c>
      <c r="B15" s="18" t="s">
        <v>116</v>
      </c>
      <c r="C15" s="9">
        <v>150</v>
      </c>
      <c r="D15" s="9">
        <v>200</v>
      </c>
      <c r="E15" s="9">
        <v>4.3410000000000002</v>
      </c>
      <c r="F15" s="9">
        <v>3.5579999999999998</v>
      </c>
      <c r="G15" s="9">
        <v>6.5940000000000003</v>
      </c>
      <c r="H15" s="9">
        <v>91.162000000000006</v>
      </c>
      <c r="I15" s="7">
        <v>62</v>
      </c>
    </row>
    <row r="16" spans="1:9" ht="17.25" customHeight="1" x14ac:dyDescent="0.25">
      <c r="A16" s="115"/>
      <c r="B16" s="19" t="s">
        <v>49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28.5" x14ac:dyDescent="0.25">
      <c r="A17" s="115"/>
      <c r="B17" s="13" t="s">
        <v>42</v>
      </c>
      <c r="C17" s="9">
        <v>90</v>
      </c>
      <c r="D17" s="9">
        <v>110</v>
      </c>
      <c r="E17" s="9">
        <v>3.6</v>
      </c>
      <c r="F17" s="9">
        <v>3.363</v>
      </c>
      <c r="G17" s="9">
        <v>22.91</v>
      </c>
      <c r="H17" s="9">
        <v>141.9</v>
      </c>
      <c r="I17" s="7">
        <v>179</v>
      </c>
    </row>
    <row r="18" spans="1:9" ht="45.75" customHeight="1" x14ac:dyDescent="0.25">
      <c r="A18" s="115"/>
      <c r="B18" s="18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28.5" x14ac:dyDescent="0.25">
      <c r="A19" s="115"/>
      <c r="B19" s="19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116"/>
      <c r="B20" s="19" t="s">
        <v>24</v>
      </c>
      <c r="C20" s="9">
        <v>20</v>
      </c>
      <c r="D20" s="9">
        <v>30</v>
      </c>
      <c r="E20" s="9"/>
      <c r="F20" s="9">
        <v>0.33</v>
      </c>
      <c r="G20" s="9">
        <v>14.52</v>
      </c>
      <c r="H20" s="9">
        <v>71.489999999999995</v>
      </c>
      <c r="I20" s="7">
        <v>246</v>
      </c>
    </row>
    <row r="21" spans="1:9" ht="33" customHeight="1" x14ac:dyDescent="0.25">
      <c r="A21" s="4" t="s">
        <v>19</v>
      </c>
      <c r="B21" s="5"/>
      <c r="C21" s="12">
        <f t="shared" ref="C21:H21" si="2">SUM(C15:C20)</f>
        <v>490</v>
      </c>
      <c r="D21" s="12">
        <f t="shared" si="2"/>
        <v>630</v>
      </c>
      <c r="E21" s="12">
        <f t="shared" si="2"/>
        <v>18.323</v>
      </c>
      <c r="F21" s="12">
        <f t="shared" si="2"/>
        <v>15.164</v>
      </c>
      <c r="G21" s="12">
        <f t="shared" si="2"/>
        <v>92.427999999999997</v>
      </c>
      <c r="H21" s="12">
        <f t="shared" si="2"/>
        <v>608.77200000000005</v>
      </c>
      <c r="I21" s="34"/>
    </row>
    <row r="22" spans="1:9" ht="34.5" customHeight="1" x14ac:dyDescent="0.25">
      <c r="A22" s="113"/>
      <c r="B22" s="113"/>
      <c r="C22" s="113"/>
      <c r="D22" s="113"/>
      <c r="E22" s="113"/>
      <c r="F22" s="113"/>
      <c r="G22" s="113"/>
      <c r="H22" s="113"/>
      <c r="I22" s="113"/>
    </row>
    <row r="23" spans="1:9" x14ac:dyDescent="0.25">
      <c r="A23" s="35" t="s">
        <v>20</v>
      </c>
      <c r="B23" s="19" t="s">
        <v>44</v>
      </c>
      <c r="C23" s="3">
        <v>150</v>
      </c>
      <c r="D23" s="3">
        <v>150</v>
      </c>
      <c r="E23" s="6">
        <v>4.2</v>
      </c>
      <c r="F23" s="6">
        <v>5.6</v>
      </c>
      <c r="G23" s="6">
        <v>6.4</v>
      </c>
      <c r="H23" s="6">
        <v>130</v>
      </c>
      <c r="I23" s="7">
        <v>126</v>
      </c>
    </row>
    <row r="24" spans="1:9" ht="33.75" customHeight="1" x14ac:dyDescent="0.25">
      <c r="A24" s="4" t="s">
        <v>21</v>
      </c>
      <c r="B24" s="5"/>
      <c r="C24" s="5">
        <v>150</v>
      </c>
      <c r="D24" s="5">
        <v>150</v>
      </c>
      <c r="E24" s="5">
        <v>4.2</v>
      </c>
      <c r="F24" s="5">
        <v>5.6</v>
      </c>
      <c r="G24" s="5">
        <v>6.4</v>
      </c>
      <c r="H24" s="5">
        <v>130</v>
      </c>
      <c r="I24" s="3"/>
    </row>
    <row r="25" spans="1:9" x14ac:dyDescent="0.25">
      <c r="A25" s="113"/>
      <c r="B25" s="113"/>
      <c r="C25" s="113"/>
      <c r="D25" s="113"/>
      <c r="E25" s="113"/>
      <c r="F25" s="113"/>
      <c r="G25" s="113"/>
      <c r="H25" s="113"/>
      <c r="I25" s="113"/>
    </row>
    <row r="26" spans="1:9" ht="47.25" customHeight="1" x14ac:dyDescent="0.25">
      <c r="A26" s="140" t="s">
        <v>118</v>
      </c>
      <c r="B26" s="18" t="s">
        <v>117</v>
      </c>
      <c r="C26" s="87">
        <v>50</v>
      </c>
      <c r="D26" s="87">
        <v>60</v>
      </c>
      <c r="E26" s="87">
        <v>0.89500000000000002</v>
      </c>
      <c r="F26" s="87">
        <v>5.0449999999999999</v>
      </c>
      <c r="G26" s="87">
        <v>5.1760000000000002</v>
      </c>
      <c r="H26" s="87">
        <v>69.099999999999994</v>
      </c>
      <c r="I26" s="87">
        <v>272</v>
      </c>
    </row>
    <row r="27" spans="1:9" x14ac:dyDescent="0.25">
      <c r="A27" s="141"/>
      <c r="B27" s="19" t="s">
        <v>86</v>
      </c>
      <c r="C27" s="9">
        <v>80</v>
      </c>
      <c r="D27" s="9">
        <v>120</v>
      </c>
      <c r="E27" s="9">
        <v>15.91</v>
      </c>
      <c r="F27" s="9">
        <v>10.07</v>
      </c>
      <c r="G27" s="9">
        <v>9.27</v>
      </c>
      <c r="H27" s="9">
        <v>191.4</v>
      </c>
      <c r="I27" s="7">
        <v>252</v>
      </c>
    </row>
    <row r="28" spans="1:9" ht="14.25" customHeight="1" x14ac:dyDescent="0.25">
      <c r="A28" s="141"/>
      <c r="B28" s="19" t="s">
        <v>22</v>
      </c>
      <c r="C28" s="9">
        <v>30</v>
      </c>
      <c r="D28" s="9">
        <v>50</v>
      </c>
      <c r="E28" s="9">
        <v>1.873</v>
      </c>
      <c r="F28" s="9">
        <v>3.968</v>
      </c>
      <c r="G28" s="9">
        <v>4.6920000000000002</v>
      </c>
      <c r="H28" s="9">
        <v>61.75</v>
      </c>
      <c r="I28" s="7">
        <v>121</v>
      </c>
    </row>
    <row r="29" spans="1:9" ht="14.25" customHeight="1" x14ac:dyDescent="0.25">
      <c r="A29" s="141"/>
      <c r="B29" s="19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30" customHeight="1" x14ac:dyDescent="0.25">
      <c r="A30" s="141"/>
      <c r="B30" s="19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30.75" customHeight="1" x14ac:dyDescent="0.25">
      <c r="A31" s="43" t="s">
        <v>23</v>
      </c>
      <c r="B31" s="19"/>
      <c r="C31" s="44">
        <f t="shared" ref="C31:H31" si="3">SUM(C26:C30)</f>
        <v>320</v>
      </c>
      <c r="D31" s="44">
        <f t="shared" si="3"/>
        <v>440</v>
      </c>
      <c r="E31" s="44">
        <f t="shared" si="3"/>
        <v>19.498000000000001</v>
      </c>
      <c r="F31" s="44">
        <f t="shared" si="3"/>
        <v>19.177999999999997</v>
      </c>
      <c r="G31" s="44">
        <f t="shared" si="3"/>
        <v>42.033999999999999</v>
      </c>
      <c r="H31" s="44">
        <f t="shared" si="3"/>
        <v>403.06799999999998</v>
      </c>
      <c r="I31" s="7"/>
    </row>
    <row r="32" spans="1:9" x14ac:dyDescent="0.25">
      <c r="A32" s="43"/>
    </row>
    <row r="33" spans="2:9" x14ac:dyDescent="0.25">
      <c r="B33" s="40"/>
      <c r="C33" s="41"/>
      <c r="D33" s="41"/>
      <c r="E33" s="41"/>
      <c r="F33" s="41"/>
      <c r="G33" s="41"/>
      <c r="H33" s="41"/>
      <c r="I33" s="4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5:I25"/>
    <mergeCell ref="A26:A30"/>
    <mergeCell ref="A6:A9"/>
    <mergeCell ref="A11:I11"/>
    <mergeCell ref="A14:I14"/>
    <mergeCell ref="A15:A20"/>
    <mergeCell ref="A22:I2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31" sqref="A31"/>
    </sheetView>
  </sheetViews>
  <sheetFormatPr defaultRowHeight="15" x14ac:dyDescent="0.25"/>
  <cols>
    <col min="1" max="1" width="11.42578125" customWidth="1"/>
    <col min="2" max="2" width="13.140625" customWidth="1"/>
    <col min="9" max="9" width="10.5703125" customWidth="1"/>
  </cols>
  <sheetData>
    <row r="1" spans="1:9" ht="25.5" customHeight="1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19.5" customHeight="1" x14ac:dyDescent="0.25">
      <c r="A2" s="118" t="s">
        <v>136</v>
      </c>
      <c r="B2" s="118"/>
      <c r="C2" s="118"/>
      <c r="D2" s="118"/>
      <c r="E2" s="118"/>
      <c r="F2" s="118"/>
      <c r="G2" s="118"/>
      <c r="H2" s="118"/>
      <c r="I2" s="118"/>
    </row>
    <row r="3" spans="1:9" ht="18.75" customHeight="1" x14ac:dyDescent="0.25">
      <c r="A3" s="119" t="s">
        <v>128</v>
      </c>
      <c r="B3" s="119"/>
      <c r="C3" s="119"/>
      <c r="D3" s="119"/>
      <c r="E3" s="119"/>
      <c r="F3" s="119"/>
      <c r="G3" s="119"/>
      <c r="H3" s="119"/>
      <c r="I3" s="119"/>
    </row>
    <row r="4" spans="1:9" ht="15" customHeight="1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74" t="s">
        <v>4</v>
      </c>
      <c r="F5" s="74" t="s">
        <v>5</v>
      </c>
      <c r="G5" s="74" t="s">
        <v>6</v>
      </c>
      <c r="H5" s="112"/>
      <c r="I5" s="112"/>
    </row>
    <row r="6" spans="1:9" ht="28.5" x14ac:dyDescent="0.25">
      <c r="A6" s="112" t="s">
        <v>9</v>
      </c>
      <c r="B6" s="18" t="s">
        <v>40</v>
      </c>
      <c r="C6" s="68">
        <v>150</v>
      </c>
      <c r="D6" s="68">
        <v>200</v>
      </c>
      <c r="E6" s="69">
        <v>7.1150000000000002</v>
      </c>
      <c r="F6" s="69">
        <v>9.25</v>
      </c>
      <c r="G6" s="69">
        <v>28.731999999999999</v>
      </c>
      <c r="H6" s="69">
        <v>226</v>
      </c>
      <c r="I6" s="70">
        <v>219</v>
      </c>
    </row>
    <row r="7" spans="1:9" x14ac:dyDescent="0.25">
      <c r="A7" s="112"/>
      <c r="B7" s="18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112"/>
      <c r="B8" s="13" t="s">
        <v>11</v>
      </c>
      <c r="C8" s="8">
        <v>20</v>
      </c>
      <c r="D8" s="8">
        <v>30</v>
      </c>
      <c r="E8" s="74">
        <v>2.25</v>
      </c>
      <c r="F8" s="74">
        <v>1.0149999999999999</v>
      </c>
      <c r="G8" s="74">
        <v>17.989999999999998</v>
      </c>
      <c r="H8" s="74">
        <v>91.7</v>
      </c>
      <c r="I8" s="7">
        <v>238</v>
      </c>
    </row>
    <row r="9" spans="1:9" ht="28.5" x14ac:dyDescent="0.25">
      <c r="A9" s="112"/>
      <c r="B9" s="18" t="s">
        <v>29</v>
      </c>
      <c r="C9" s="8">
        <v>3</v>
      </c>
      <c r="D9" s="8">
        <v>5</v>
      </c>
      <c r="E9" s="9">
        <v>3.5000000000000003E-2</v>
      </c>
      <c r="F9" s="9">
        <v>3.8250000000000002</v>
      </c>
      <c r="G9" s="9">
        <v>5.1499999999999997E-2</v>
      </c>
      <c r="H9" s="9">
        <v>35</v>
      </c>
      <c r="I9" s="7">
        <v>233</v>
      </c>
    </row>
    <row r="10" spans="1:9" ht="27.75" customHeight="1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16.603999999999999</v>
      </c>
      <c r="F10" s="10">
        <f t="shared" si="0"/>
        <v>22.12</v>
      </c>
      <c r="G10" s="10">
        <f t="shared" si="0"/>
        <v>68.591499999999996</v>
      </c>
      <c r="H10" s="10">
        <f t="shared" si="0"/>
        <v>536.79999999999995</v>
      </c>
      <c r="I10" s="11"/>
    </row>
    <row r="11" spans="1:9" x14ac:dyDescent="0.25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9" ht="28.5" x14ac:dyDescent="0.25">
      <c r="A12" s="74" t="s">
        <v>15</v>
      </c>
      <c r="B12" s="18" t="s">
        <v>30</v>
      </c>
      <c r="C12" s="74">
        <v>100</v>
      </c>
      <c r="D12" s="74">
        <v>100</v>
      </c>
      <c r="E12" s="74">
        <v>0.4</v>
      </c>
      <c r="F12" s="74">
        <v>0.4</v>
      </c>
      <c r="G12" s="9">
        <v>9.8000000000000007</v>
      </c>
      <c r="H12" s="74">
        <v>45</v>
      </c>
      <c r="I12" s="74">
        <v>244</v>
      </c>
    </row>
    <row r="13" spans="1:9" ht="54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ht="42.75" x14ac:dyDescent="0.25">
      <c r="A15" s="114" t="s">
        <v>17</v>
      </c>
      <c r="B15" s="19" t="s">
        <v>61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31.5" customHeight="1" x14ac:dyDescent="0.25">
      <c r="A16" s="115"/>
      <c r="B16" s="19" t="s">
        <v>123</v>
      </c>
      <c r="C16" s="9">
        <v>110</v>
      </c>
      <c r="D16" s="9">
        <v>120</v>
      </c>
      <c r="E16" s="9">
        <v>4.29</v>
      </c>
      <c r="F16" s="9">
        <v>3.3839999999999999</v>
      </c>
      <c r="G16" s="9">
        <v>27.353999999999999</v>
      </c>
      <c r="H16" s="9">
        <v>166</v>
      </c>
      <c r="I16" s="7">
        <v>177</v>
      </c>
    </row>
    <row r="17" spans="1:9" ht="28.5" x14ac:dyDescent="0.25">
      <c r="A17" s="115"/>
      <c r="B17" s="18" t="s">
        <v>87</v>
      </c>
      <c r="C17" s="9">
        <v>30</v>
      </c>
      <c r="D17" s="9">
        <v>50</v>
      </c>
      <c r="E17" s="9">
        <v>0.06</v>
      </c>
      <c r="F17" s="9">
        <v>2.7</v>
      </c>
      <c r="G17" s="9">
        <v>5.22</v>
      </c>
      <c r="H17" s="9">
        <v>45.4</v>
      </c>
      <c r="I17" s="7">
        <v>235</v>
      </c>
    </row>
    <row r="18" spans="1:9" ht="28.5" x14ac:dyDescent="0.25">
      <c r="A18" s="115"/>
      <c r="B18" s="18" t="s">
        <v>52</v>
      </c>
      <c r="C18" s="9">
        <v>150</v>
      </c>
      <c r="D18" s="9">
        <v>200</v>
      </c>
      <c r="E18" s="9">
        <v>0.66</v>
      </c>
      <c r="F18" s="9">
        <v>0</v>
      </c>
      <c r="G18" s="9">
        <v>24.495000000000001</v>
      </c>
      <c r="H18" s="9">
        <v>97.95</v>
      </c>
      <c r="I18" s="7">
        <v>130</v>
      </c>
    </row>
    <row r="19" spans="1:9" ht="28.5" x14ac:dyDescent="0.25">
      <c r="A19" s="115"/>
      <c r="B19" s="19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42.75" x14ac:dyDescent="0.25">
      <c r="A20" s="116"/>
      <c r="B20" s="19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630</v>
      </c>
      <c r="E21" s="12">
        <f t="shared" si="2"/>
        <v>11.59</v>
      </c>
      <c r="F21" s="12">
        <f t="shared" si="2"/>
        <v>11.146000000000001</v>
      </c>
      <c r="G21" s="12">
        <f t="shared" si="2"/>
        <v>96.867000000000004</v>
      </c>
      <c r="H21" s="12">
        <f t="shared" si="2"/>
        <v>545.31999999999994</v>
      </c>
      <c r="I21" s="74"/>
    </row>
    <row r="22" spans="1:9" x14ac:dyDescent="0.25">
      <c r="A22" s="113"/>
      <c r="B22" s="113"/>
      <c r="C22" s="113"/>
      <c r="D22" s="113"/>
      <c r="E22" s="113"/>
      <c r="F22" s="113"/>
      <c r="G22" s="113"/>
      <c r="H22" s="113"/>
      <c r="I22" s="113"/>
    </row>
    <row r="23" spans="1:9" ht="29.25" x14ac:dyDescent="0.25">
      <c r="A23" s="3" t="s">
        <v>20</v>
      </c>
      <c r="B23" s="3" t="s">
        <v>80</v>
      </c>
      <c r="C23" s="1">
        <v>150</v>
      </c>
      <c r="D23" s="1">
        <v>150</v>
      </c>
      <c r="E23" s="17">
        <v>0.1</v>
      </c>
      <c r="F23" s="17">
        <v>0</v>
      </c>
      <c r="G23" s="17">
        <v>24.75</v>
      </c>
      <c r="H23" s="17">
        <v>99.3</v>
      </c>
      <c r="I23" s="7">
        <v>156</v>
      </c>
    </row>
    <row r="24" spans="1:9" ht="32.25" customHeight="1" x14ac:dyDescent="0.25">
      <c r="A24" s="4" t="s">
        <v>21</v>
      </c>
      <c r="B24" s="5"/>
      <c r="C24" s="5">
        <f>SUM(C23)</f>
        <v>150</v>
      </c>
      <c r="D24" s="5">
        <f t="shared" ref="D24:H24" si="3">SUM(D23)</f>
        <v>150</v>
      </c>
      <c r="E24" s="5">
        <f t="shared" si="3"/>
        <v>0.1</v>
      </c>
      <c r="F24" s="5">
        <f t="shared" si="3"/>
        <v>0</v>
      </c>
      <c r="G24" s="5">
        <f t="shared" si="3"/>
        <v>24.75</v>
      </c>
      <c r="H24" s="5">
        <f t="shared" si="3"/>
        <v>99.3</v>
      </c>
      <c r="I24" s="3"/>
    </row>
    <row r="25" spans="1:9" x14ac:dyDescent="0.25">
      <c r="A25" s="113"/>
      <c r="B25" s="113"/>
      <c r="C25" s="113"/>
      <c r="D25" s="113"/>
      <c r="E25" s="113"/>
      <c r="F25" s="113"/>
      <c r="G25" s="113"/>
      <c r="H25" s="113"/>
      <c r="I25" s="113"/>
    </row>
    <row r="26" spans="1:9" ht="42.75" x14ac:dyDescent="0.25">
      <c r="A26" s="112" t="s">
        <v>118</v>
      </c>
      <c r="B26" s="19" t="s">
        <v>127</v>
      </c>
      <c r="C26" s="9">
        <v>50</v>
      </c>
      <c r="D26" s="9">
        <v>70</v>
      </c>
      <c r="E26" s="9">
        <v>14.46</v>
      </c>
      <c r="F26" s="9">
        <v>8.7929999999999993</v>
      </c>
      <c r="G26" s="9">
        <v>4.3090000000000002</v>
      </c>
      <c r="H26" s="9">
        <v>154.44999999999999</v>
      </c>
      <c r="I26" s="7">
        <v>262</v>
      </c>
    </row>
    <row r="27" spans="1:9" ht="28.5" x14ac:dyDescent="0.25">
      <c r="A27" s="112"/>
      <c r="B27" s="19" t="s">
        <v>32</v>
      </c>
      <c r="C27" s="9">
        <v>90</v>
      </c>
      <c r="D27" s="9">
        <v>120</v>
      </c>
      <c r="E27" s="9">
        <v>3.26</v>
      </c>
      <c r="F27" s="9">
        <v>3.32</v>
      </c>
      <c r="G27" s="9">
        <v>30.521999999999998</v>
      </c>
      <c r="H27" s="9">
        <v>165.01</v>
      </c>
      <c r="I27" s="7">
        <v>166</v>
      </c>
    </row>
    <row r="28" spans="1:9" ht="28.5" x14ac:dyDescent="0.25">
      <c r="A28" s="112"/>
      <c r="B28" s="19" t="s">
        <v>39</v>
      </c>
      <c r="C28" s="27">
        <v>30</v>
      </c>
      <c r="D28" s="27">
        <v>50</v>
      </c>
      <c r="E28" s="27">
        <v>0.42899999999999999</v>
      </c>
      <c r="F28" s="27">
        <v>2.5880000000000001</v>
      </c>
      <c r="G28" s="27">
        <v>4.0869999999999997</v>
      </c>
      <c r="H28" s="27">
        <v>31.7</v>
      </c>
      <c r="I28" s="25">
        <v>110</v>
      </c>
    </row>
    <row r="29" spans="1:9" ht="28.5" x14ac:dyDescent="0.25">
      <c r="A29" s="112"/>
      <c r="B29" s="19" t="s">
        <v>10</v>
      </c>
      <c r="C29" s="9">
        <v>150</v>
      </c>
      <c r="D29" s="9">
        <v>150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9.25" x14ac:dyDescent="0.25">
      <c r="A30" s="112"/>
      <c r="B30" s="3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9.25" x14ac:dyDescent="0.25">
      <c r="A31" s="5" t="s">
        <v>23</v>
      </c>
      <c r="B31" s="5"/>
      <c r="C31" s="12">
        <f t="shared" ref="C31:H31" si="4">SUM(C26:C30)</f>
        <v>330</v>
      </c>
      <c r="D31" s="12">
        <f t="shared" si="4"/>
        <v>400</v>
      </c>
      <c r="E31" s="12">
        <f t="shared" si="4"/>
        <v>18.968999999999998</v>
      </c>
      <c r="F31" s="12">
        <f t="shared" si="4"/>
        <v>14.796000000000001</v>
      </c>
      <c r="G31" s="12">
        <f t="shared" si="4"/>
        <v>61.813999999999993</v>
      </c>
      <c r="H31" s="12">
        <f t="shared" si="4"/>
        <v>431.97799999999995</v>
      </c>
      <c r="I31" s="74"/>
    </row>
  </sheetData>
  <mergeCells count="16">
    <mergeCell ref="A25:I25"/>
    <mergeCell ref="A26:A30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9"/>
    <mergeCell ref="A11:I11"/>
    <mergeCell ref="A14:I14"/>
    <mergeCell ref="A15:A20"/>
    <mergeCell ref="A22:I2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30" sqref="A30"/>
    </sheetView>
  </sheetViews>
  <sheetFormatPr defaultRowHeight="15" x14ac:dyDescent="0.25"/>
  <cols>
    <col min="1" max="1" width="10.7109375" customWidth="1"/>
    <col min="2" max="2" width="13.5703125" customWidth="1"/>
    <col min="6" max="6" width="11" bestFit="1" customWidth="1"/>
    <col min="9" max="9" width="10.28515625" customWidth="1"/>
  </cols>
  <sheetData>
    <row r="1" spans="1:9" ht="25.5" customHeight="1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19.5" customHeight="1" x14ac:dyDescent="0.25">
      <c r="A2" s="118" t="s">
        <v>136</v>
      </c>
      <c r="B2" s="118"/>
      <c r="C2" s="118"/>
      <c r="D2" s="118"/>
      <c r="E2" s="118"/>
      <c r="F2" s="118"/>
      <c r="G2" s="118"/>
      <c r="H2" s="118"/>
      <c r="I2" s="118"/>
    </row>
    <row r="3" spans="1:9" ht="18.75" customHeight="1" x14ac:dyDescent="0.25">
      <c r="A3" s="119" t="s">
        <v>129</v>
      </c>
      <c r="B3" s="119"/>
      <c r="C3" s="119"/>
      <c r="D3" s="119"/>
      <c r="E3" s="119"/>
      <c r="F3" s="119"/>
      <c r="G3" s="119"/>
      <c r="H3" s="119"/>
      <c r="I3" s="119"/>
    </row>
    <row r="4" spans="1:9" ht="15" customHeight="1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74" t="s">
        <v>4</v>
      </c>
      <c r="F5" s="74" t="s">
        <v>5</v>
      </c>
      <c r="G5" s="74" t="s">
        <v>6</v>
      </c>
      <c r="H5" s="112"/>
      <c r="I5" s="112"/>
    </row>
    <row r="6" spans="1:9" ht="42.75" customHeight="1" x14ac:dyDescent="0.25">
      <c r="A6" s="112" t="s">
        <v>9</v>
      </c>
      <c r="B6" s="18" t="s">
        <v>62</v>
      </c>
      <c r="C6" s="68">
        <v>110</v>
      </c>
      <c r="D6" s="68">
        <v>110</v>
      </c>
      <c r="E6" s="69">
        <v>13.523999999999999</v>
      </c>
      <c r="F6" s="69">
        <v>19.538</v>
      </c>
      <c r="G6" s="69">
        <v>17.884</v>
      </c>
      <c r="H6" s="69">
        <v>298.77999999999997</v>
      </c>
      <c r="I6" s="70">
        <v>201</v>
      </c>
    </row>
    <row r="7" spans="1:9" ht="28.5" x14ac:dyDescent="0.25">
      <c r="A7" s="112"/>
      <c r="B7" s="19" t="s">
        <v>45</v>
      </c>
      <c r="C7" s="46">
        <v>30</v>
      </c>
      <c r="D7" s="46">
        <v>50</v>
      </c>
      <c r="E7" s="46">
        <v>0.26300000000000001</v>
      </c>
      <c r="F7" s="46">
        <v>0</v>
      </c>
      <c r="G7" s="46">
        <v>42.448</v>
      </c>
      <c r="H7" s="46">
        <v>163.61000000000001</v>
      </c>
      <c r="I7" s="47">
        <v>119</v>
      </c>
    </row>
    <row r="8" spans="1:9" ht="29.25" x14ac:dyDescent="0.25">
      <c r="A8" s="112"/>
      <c r="B8" s="3" t="s">
        <v>10</v>
      </c>
      <c r="C8" s="46">
        <v>150</v>
      </c>
      <c r="D8" s="46">
        <v>200</v>
      </c>
      <c r="E8" s="46">
        <v>0.06</v>
      </c>
      <c r="F8" s="46">
        <v>1.4999999999999999E-2</v>
      </c>
      <c r="G8" s="46">
        <v>17.975999999999999</v>
      </c>
      <c r="H8" s="46">
        <v>57.317999999999998</v>
      </c>
      <c r="I8" s="47">
        <v>138</v>
      </c>
    </row>
    <row r="9" spans="1:9" x14ac:dyDescent="0.25">
      <c r="A9" s="112"/>
      <c r="B9" s="13" t="s">
        <v>11</v>
      </c>
      <c r="C9" s="45">
        <v>20</v>
      </c>
      <c r="D9" s="45">
        <v>30</v>
      </c>
      <c r="E9" s="76">
        <v>2.25</v>
      </c>
      <c r="F9" s="76">
        <v>1.0149999999999999</v>
      </c>
      <c r="G9" s="76">
        <v>17.989999999999998</v>
      </c>
      <c r="H9" s="76">
        <v>91.7</v>
      </c>
      <c r="I9" s="47">
        <v>238</v>
      </c>
    </row>
    <row r="10" spans="1:9" ht="28.5" x14ac:dyDescent="0.25">
      <c r="A10" s="112"/>
      <c r="B10" s="18" t="s">
        <v>29</v>
      </c>
      <c r="C10" s="45">
        <v>3</v>
      </c>
      <c r="D10" s="45">
        <v>5</v>
      </c>
      <c r="E10" s="46">
        <v>3.5000000000000003E-2</v>
      </c>
      <c r="F10" s="46">
        <v>3.8250000000000002</v>
      </c>
      <c r="G10" s="46">
        <v>5.1999999999999998E-2</v>
      </c>
      <c r="H10" s="46">
        <v>35</v>
      </c>
      <c r="I10" s="47">
        <v>233</v>
      </c>
    </row>
    <row r="11" spans="1:9" ht="33.75" customHeight="1" x14ac:dyDescent="0.25">
      <c r="A11" s="10" t="s">
        <v>12</v>
      </c>
      <c r="B11" s="10"/>
      <c r="C11" s="10">
        <f t="shared" ref="C11:H11" si="0">SUM(C6:C10)</f>
        <v>313</v>
      </c>
      <c r="D11" s="10">
        <f t="shared" si="0"/>
        <v>395</v>
      </c>
      <c r="E11" s="10">
        <f t="shared" si="0"/>
        <v>16.132000000000001</v>
      </c>
      <c r="F11" s="10">
        <f t="shared" si="0"/>
        <v>24.393000000000001</v>
      </c>
      <c r="G11" s="10">
        <f t="shared" si="0"/>
        <v>96.35</v>
      </c>
      <c r="H11" s="10">
        <f t="shared" si="0"/>
        <v>646.40800000000002</v>
      </c>
      <c r="I11" s="11"/>
    </row>
    <row r="12" spans="1:9" ht="12.75" customHeight="1" x14ac:dyDescent="0.25">
      <c r="A12" s="112"/>
      <c r="B12" s="112"/>
      <c r="C12" s="112"/>
      <c r="D12" s="112"/>
      <c r="E12" s="112"/>
      <c r="F12" s="112"/>
      <c r="G12" s="112"/>
      <c r="H12" s="112"/>
      <c r="I12" s="112"/>
    </row>
    <row r="13" spans="1:9" ht="42.75" x14ac:dyDescent="0.25">
      <c r="A13" s="74" t="s">
        <v>15</v>
      </c>
      <c r="B13" s="18" t="s">
        <v>35</v>
      </c>
      <c r="C13" s="74">
        <v>100</v>
      </c>
      <c r="D13" s="74">
        <v>100</v>
      </c>
      <c r="E13" s="74">
        <v>0.22</v>
      </c>
      <c r="F13" s="74">
        <v>0.05</v>
      </c>
      <c r="G13" s="9">
        <v>4.0000000000000001E-3</v>
      </c>
      <c r="H13" s="74">
        <v>0.14000000000000001</v>
      </c>
      <c r="I13" s="74">
        <v>124</v>
      </c>
    </row>
    <row r="14" spans="1:9" ht="53.2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ht="15" customHeight="1" x14ac:dyDescent="0.25">
      <c r="A15" s="113"/>
      <c r="B15" s="113"/>
      <c r="C15" s="113"/>
      <c r="D15" s="113"/>
      <c r="E15" s="113"/>
      <c r="F15" s="113"/>
      <c r="G15" s="113"/>
      <c r="H15" s="113"/>
      <c r="I15" s="113"/>
    </row>
    <row r="16" spans="1:9" ht="42.75" x14ac:dyDescent="0.25">
      <c r="A16" s="114" t="s">
        <v>17</v>
      </c>
      <c r="B16" s="19" t="s">
        <v>75</v>
      </c>
      <c r="C16" s="9">
        <v>150</v>
      </c>
      <c r="D16" s="9">
        <v>200</v>
      </c>
      <c r="E16" s="9">
        <v>3.68</v>
      </c>
      <c r="F16" s="9">
        <v>3.339</v>
      </c>
      <c r="G16" s="9">
        <v>13.706</v>
      </c>
      <c r="H16" s="9">
        <v>145.6</v>
      </c>
      <c r="I16" s="7">
        <v>59</v>
      </c>
    </row>
    <row r="17" spans="1:9" ht="31.5" customHeight="1" x14ac:dyDescent="0.25">
      <c r="A17" s="115"/>
      <c r="B17" s="19" t="s">
        <v>130</v>
      </c>
      <c r="C17" s="9">
        <v>70</v>
      </c>
      <c r="D17" s="9">
        <v>100</v>
      </c>
      <c r="E17" s="9">
        <v>9.3970000000000002</v>
      </c>
      <c r="F17" s="9">
        <v>7.2460000000000004</v>
      </c>
      <c r="G17" s="9">
        <v>12.545999999999999</v>
      </c>
      <c r="H17" s="9">
        <v>153.61000000000001</v>
      </c>
      <c r="I17" s="7">
        <v>23</v>
      </c>
    </row>
    <row r="18" spans="1:9" ht="29.25" customHeight="1" x14ac:dyDescent="0.25">
      <c r="A18" s="115"/>
      <c r="B18" s="18" t="s">
        <v>72</v>
      </c>
      <c r="C18" s="9">
        <v>90</v>
      </c>
      <c r="D18" s="9">
        <v>120</v>
      </c>
      <c r="E18" s="9">
        <v>2.6480000000000001</v>
      </c>
      <c r="F18" s="9">
        <v>5.6619999999999999</v>
      </c>
      <c r="G18" s="9">
        <v>15.83</v>
      </c>
      <c r="H18" s="9">
        <v>127.46</v>
      </c>
      <c r="I18" s="7">
        <v>181</v>
      </c>
    </row>
    <row r="19" spans="1:9" ht="30.75" customHeight="1" x14ac:dyDescent="0.25">
      <c r="A19" s="115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35.25" customHeight="1" x14ac:dyDescent="0.25">
      <c r="A20" s="115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6" customHeight="1" x14ac:dyDescent="0.25">
      <c r="A21" s="116"/>
      <c r="B21" s="19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SUM(C16:C21)</f>
        <v>500</v>
      </c>
      <c r="D22" s="12">
        <f t="shared" si="2"/>
        <v>680</v>
      </c>
      <c r="E22" s="12">
        <f t="shared" si="2"/>
        <v>26.125</v>
      </c>
      <c r="F22" s="12">
        <f t="shared" si="2"/>
        <v>16.816999999999997</v>
      </c>
      <c r="G22" s="12">
        <f t="shared" si="2"/>
        <v>151.19</v>
      </c>
      <c r="H22" s="12">
        <f t="shared" si="2"/>
        <v>853.47</v>
      </c>
      <c r="I22" s="74"/>
    </row>
    <row r="23" spans="1:9" ht="36.75" customHeight="1" x14ac:dyDescent="0.25">
      <c r="A23" s="113"/>
      <c r="B23" s="113"/>
      <c r="C23" s="113"/>
      <c r="D23" s="113"/>
      <c r="E23" s="113"/>
      <c r="F23" s="113"/>
      <c r="G23" s="113"/>
      <c r="H23" s="113"/>
      <c r="I23" s="113"/>
    </row>
    <row r="24" spans="1:9" x14ac:dyDescent="0.25">
      <c r="A24" s="3" t="s">
        <v>20</v>
      </c>
      <c r="B24" s="3" t="s">
        <v>37</v>
      </c>
      <c r="C24" s="3">
        <v>200</v>
      </c>
      <c r="D24" s="3">
        <v>200</v>
      </c>
      <c r="E24" s="6">
        <v>1.4</v>
      </c>
      <c r="F24" s="6">
        <v>0</v>
      </c>
      <c r="G24" s="6">
        <v>25.6</v>
      </c>
      <c r="H24" s="6">
        <v>10.8</v>
      </c>
      <c r="I24" s="7">
        <v>241</v>
      </c>
    </row>
    <row r="25" spans="1:9" ht="28.5" customHeight="1" x14ac:dyDescent="0.25">
      <c r="A25" s="4" t="s">
        <v>21</v>
      </c>
      <c r="B25" s="5"/>
      <c r="C25" s="5">
        <f>SUM(C24)</f>
        <v>200</v>
      </c>
      <c r="D25" s="5">
        <f t="shared" ref="D25:H25" si="3">SUM(D24)</f>
        <v>200</v>
      </c>
      <c r="E25" s="5">
        <f t="shared" si="3"/>
        <v>1.4</v>
      </c>
      <c r="F25" s="5">
        <f t="shared" si="3"/>
        <v>0</v>
      </c>
      <c r="G25" s="5">
        <f t="shared" si="3"/>
        <v>25.6</v>
      </c>
      <c r="H25" s="5">
        <f t="shared" si="3"/>
        <v>10.8</v>
      </c>
      <c r="I25" s="3"/>
    </row>
    <row r="26" spans="1:9" ht="11.25" customHeight="1" x14ac:dyDescent="0.25">
      <c r="A26" s="113"/>
      <c r="B26" s="113"/>
      <c r="C26" s="113"/>
      <c r="D26" s="113"/>
      <c r="E26" s="113"/>
      <c r="F26" s="113"/>
      <c r="G26" s="113"/>
      <c r="H26" s="113"/>
      <c r="I26" s="113"/>
    </row>
    <row r="27" spans="1:9" x14ac:dyDescent="0.25">
      <c r="A27" s="112" t="s">
        <v>118</v>
      </c>
      <c r="B27" s="16" t="s">
        <v>38</v>
      </c>
      <c r="C27" s="9">
        <v>150</v>
      </c>
      <c r="D27" s="9">
        <v>150</v>
      </c>
      <c r="E27" s="9">
        <v>4.8440000000000003</v>
      </c>
      <c r="F27" s="9">
        <v>1.254</v>
      </c>
      <c r="G27" s="9">
        <v>23.966000000000001</v>
      </c>
      <c r="H27" s="9">
        <v>207.24</v>
      </c>
      <c r="I27" s="7">
        <v>35</v>
      </c>
    </row>
    <row r="28" spans="1:9" ht="31.5" customHeight="1" x14ac:dyDescent="0.25">
      <c r="A28" s="112"/>
      <c r="B28" s="13" t="s">
        <v>51</v>
      </c>
      <c r="C28" s="9">
        <v>30</v>
      </c>
      <c r="D28" s="9">
        <v>50</v>
      </c>
      <c r="E28" s="9">
        <v>1.27</v>
      </c>
      <c r="F28" s="9">
        <v>3.17</v>
      </c>
      <c r="G28" s="9">
        <v>3.9</v>
      </c>
      <c r="H28" s="9">
        <v>49.23</v>
      </c>
      <c r="I28" s="7">
        <v>115</v>
      </c>
    </row>
    <row r="29" spans="1:9" ht="12.75" customHeight="1" x14ac:dyDescent="0.25">
      <c r="A29" s="112"/>
      <c r="B29" s="16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9.25" x14ac:dyDescent="0.25">
      <c r="A30" s="5" t="s">
        <v>23</v>
      </c>
      <c r="B30" s="16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x14ac:dyDescent="0.25">
      <c r="A31" s="28"/>
      <c r="B31" s="28"/>
      <c r="C31" s="28"/>
      <c r="D31" s="28"/>
      <c r="E31" s="28"/>
      <c r="F31" s="28"/>
      <c r="G31" s="28"/>
      <c r="H31" s="28"/>
      <c r="I31" s="28"/>
    </row>
  </sheetData>
  <mergeCells count="16">
    <mergeCell ref="A27:A29"/>
    <mergeCell ref="A6:A10"/>
    <mergeCell ref="A12:I12"/>
    <mergeCell ref="A15:I15"/>
    <mergeCell ref="A16:A21"/>
    <mergeCell ref="A23:I23"/>
    <mergeCell ref="A26:I26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6" workbookViewId="0">
      <selection activeCell="L28" sqref="L28:L29"/>
    </sheetView>
  </sheetViews>
  <sheetFormatPr defaultRowHeight="15" x14ac:dyDescent="0.25"/>
  <cols>
    <col min="1" max="1" width="10.5703125" customWidth="1"/>
    <col min="2" max="2" width="15" customWidth="1"/>
    <col min="5" max="5" width="10" bestFit="1" customWidth="1"/>
    <col min="9" max="9" width="11.140625" customWidth="1"/>
  </cols>
  <sheetData>
    <row r="1" spans="1:9" ht="25.5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18" x14ac:dyDescent="0.25">
      <c r="A2" s="118" t="s">
        <v>136</v>
      </c>
      <c r="B2" s="118"/>
      <c r="C2" s="118"/>
      <c r="D2" s="118"/>
      <c r="E2" s="118"/>
      <c r="F2" s="118"/>
      <c r="G2" s="118"/>
      <c r="H2" s="118"/>
      <c r="I2" s="118"/>
    </row>
    <row r="3" spans="1:9" ht="18" x14ac:dyDescent="0.25">
      <c r="A3" s="119" t="s">
        <v>91</v>
      </c>
      <c r="B3" s="119"/>
      <c r="C3" s="119"/>
      <c r="D3" s="119"/>
      <c r="E3" s="119"/>
      <c r="F3" s="119"/>
      <c r="G3" s="119"/>
      <c r="H3" s="119"/>
      <c r="I3" s="119"/>
    </row>
    <row r="4" spans="1:9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14" t="s">
        <v>4</v>
      </c>
      <c r="F5" s="14" t="s">
        <v>5</v>
      </c>
      <c r="G5" s="14" t="s">
        <v>6</v>
      </c>
      <c r="H5" s="112"/>
      <c r="I5" s="112"/>
    </row>
    <row r="6" spans="1:9" ht="19.5" customHeight="1" x14ac:dyDescent="0.25">
      <c r="A6" s="112" t="s">
        <v>9</v>
      </c>
      <c r="B6" s="18" t="s">
        <v>69</v>
      </c>
      <c r="C6" s="45">
        <v>150</v>
      </c>
      <c r="D6" s="45">
        <v>200</v>
      </c>
      <c r="E6" s="46">
        <v>6.2750000000000004</v>
      </c>
      <c r="F6" s="46">
        <v>8.8979999999999997</v>
      </c>
      <c r="G6" s="46">
        <v>27.276</v>
      </c>
      <c r="H6" s="46">
        <v>213.58</v>
      </c>
      <c r="I6" s="47">
        <v>227</v>
      </c>
    </row>
    <row r="7" spans="1:9" x14ac:dyDescent="0.25">
      <c r="A7" s="112"/>
      <c r="B7" s="18" t="s">
        <v>10</v>
      </c>
      <c r="C7" s="46">
        <v>150</v>
      </c>
      <c r="D7" s="46">
        <v>200</v>
      </c>
      <c r="E7" s="46">
        <v>0.06</v>
      </c>
      <c r="F7" s="46">
        <v>1.4999999999999999E-2</v>
      </c>
      <c r="G7" s="46">
        <v>17.975999999999999</v>
      </c>
      <c r="H7" s="46">
        <v>57.317999999999998</v>
      </c>
      <c r="I7" s="47">
        <v>138</v>
      </c>
    </row>
    <row r="8" spans="1:9" x14ac:dyDescent="0.25">
      <c r="A8" s="112"/>
      <c r="B8" s="18" t="s">
        <v>11</v>
      </c>
      <c r="C8" s="45">
        <v>20</v>
      </c>
      <c r="D8" s="45">
        <v>30</v>
      </c>
      <c r="E8" s="48">
        <v>2.25</v>
      </c>
      <c r="F8" s="48">
        <v>1.0149999999999999</v>
      </c>
      <c r="G8" s="48">
        <v>17.989999999999998</v>
      </c>
      <c r="H8" s="48">
        <v>91.7</v>
      </c>
      <c r="I8" s="47">
        <v>238</v>
      </c>
    </row>
    <row r="9" spans="1:9" x14ac:dyDescent="0.25">
      <c r="A9" s="112"/>
      <c r="B9" s="13" t="s">
        <v>54</v>
      </c>
      <c r="C9" s="45">
        <v>15</v>
      </c>
      <c r="D9" s="45">
        <v>20</v>
      </c>
      <c r="E9" s="46">
        <v>0.1</v>
      </c>
      <c r="F9" s="46">
        <v>0</v>
      </c>
      <c r="G9" s="46">
        <v>13.76</v>
      </c>
      <c r="H9" s="46">
        <v>53</v>
      </c>
      <c r="I9" s="47">
        <v>237</v>
      </c>
    </row>
    <row r="10" spans="1:9" ht="34.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8.6850000000000005</v>
      </c>
      <c r="F10" s="10">
        <f t="shared" si="0"/>
        <v>9.9280000000000008</v>
      </c>
      <c r="G10" s="10">
        <f t="shared" si="0"/>
        <v>77.001999999999995</v>
      </c>
      <c r="H10" s="10">
        <f t="shared" si="0"/>
        <v>415.59800000000001</v>
      </c>
      <c r="I10" s="11"/>
    </row>
    <row r="11" spans="1:9" x14ac:dyDescent="0.25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9" ht="28.5" x14ac:dyDescent="0.25">
      <c r="A12" s="31" t="s">
        <v>15</v>
      </c>
      <c r="B12" s="18" t="s">
        <v>65</v>
      </c>
      <c r="C12" s="48">
        <v>100</v>
      </c>
      <c r="D12" s="48">
        <v>100</v>
      </c>
      <c r="E12" s="48">
        <v>1.17</v>
      </c>
      <c r="F12" s="48">
        <v>0</v>
      </c>
      <c r="G12" s="46">
        <v>31.46</v>
      </c>
      <c r="H12" s="48">
        <v>130.5</v>
      </c>
      <c r="I12" s="48">
        <v>244</v>
      </c>
    </row>
    <row r="13" spans="1:9" ht="42.7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ht="72.75" customHeight="1" x14ac:dyDescent="0.25">
      <c r="A15" s="114" t="s">
        <v>17</v>
      </c>
      <c r="B15" s="18" t="s">
        <v>105</v>
      </c>
      <c r="C15" s="9">
        <v>150</v>
      </c>
      <c r="D15" s="9">
        <v>200</v>
      </c>
      <c r="E15" s="9">
        <v>4.3410000000000002</v>
      </c>
      <c r="F15" s="9">
        <v>3.5579999999999998</v>
      </c>
      <c r="G15" s="9">
        <v>6.5940000000000003</v>
      </c>
      <c r="H15" s="9">
        <v>91.162000000000006</v>
      </c>
      <c r="I15" s="7">
        <v>62</v>
      </c>
    </row>
    <row r="16" spans="1:9" ht="28.5" x14ac:dyDescent="0.25">
      <c r="A16" s="115"/>
      <c r="B16" s="18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28.5" x14ac:dyDescent="0.25">
      <c r="A17" s="115"/>
      <c r="B17" s="18" t="s">
        <v>32</v>
      </c>
      <c r="C17" s="9">
        <v>100</v>
      </c>
      <c r="D17" s="9">
        <v>120</v>
      </c>
      <c r="E17" s="9">
        <v>3.26</v>
      </c>
      <c r="F17" s="9">
        <v>3.32</v>
      </c>
      <c r="G17" s="9">
        <v>30.521999999999998</v>
      </c>
      <c r="H17" s="9">
        <v>165.04</v>
      </c>
      <c r="I17" s="7">
        <v>166</v>
      </c>
    </row>
    <row r="18" spans="1:9" ht="28.5" x14ac:dyDescent="0.25">
      <c r="A18" s="115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115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9.25" x14ac:dyDescent="0.25">
      <c r="A20" s="115"/>
      <c r="B20" s="16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6.75" customHeight="1" x14ac:dyDescent="0.25">
      <c r="A21" s="116"/>
      <c r="B21" s="18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37" t="s">
        <v>19</v>
      </c>
      <c r="B22" s="38"/>
      <c r="C22" s="12">
        <f t="shared" ref="C22:H22" si="2">SUM(C15:C21)</f>
        <v>530</v>
      </c>
      <c r="D22" s="12">
        <f t="shared" si="2"/>
        <v>690</v>
      </c>
      <c r="E22" s="12">
        <f t="shared" si="2"/>
        <v>27.486000000000004</v>
      </c>
      <c r="F22" s="12">
        <f t="shared" si="2"/>
        <v>18.792999999999996</v>
      </c>
      <c r="G22" s="12">
        <f t="shared" si="2"/>
        <v>157.916</v>
      </c>
      <c r="H22" s="12">
        <f t="shared" si="2"/>
        <v>889.59400000000005</v>
      </c>
      <c r="I22" s="31"/>
    </row>
    <row r="23" spans="1:9" x14ac:dyDescent="0.25">
      <c r="A23" s="113"/>
      <c r="B23" s="113"/>
      <c r="C23" s="113"/>
      <c r="D23" s="113"/>
      <c r="E23" s="113"/>
      <c r="F23" s="113"/>
      <c r="G23" s="113"/>
      <c r="H23" s="113"/>
      <c r="I23" s="113"/>
    </row>
    <row r="24" spans="1:9" x14ac:dyDescent="0.25">
      <c r="A24" s="114" t="s">
        <v>20</v>
      </c>
      <c r="B24" s="16" t="s">
        <v>119</v>
      </c>
      <c r="C24" s="3">
        <v>20</v>
      </c>
      <c r="D24" s="3">
        <v>20</v>
      </c>
      <c r="E24" s="3">
        <v>1.5</v>
      </c>
      <c r="F24" s="3">
        <v>2.36</v>
      </c>
      <c r="G24" s="3">
        <v>14.98</v>
      </c>
      <c r="H24" s="3">
        <v>83.42</v>
      </c>
      <c r="I24" s="87">
        <v>249</v>
      </c>
    </row>
    <row r="25" spans="1:9" x14ac:dyDescent="0.25">
      <c r="A25" s="116"/>
      <c r="B25" s="19" t="s">
        <v>44</v>
      </c>
      <c r="C25" s="3">
        <v>150</v>
      </c>
      <c r="D25" s="3">
        <v>150</v>
      </c>
      <c r="E25" s="6">
        <v>4.2</v>
      </c>
      <c r="F25" s="6">
        <v>5.6</v>
      </c>
      <c r="G25" s="6">
        <v>6.4</v>
      </c>
      <c r="H25" s="6">
        <v>130</v>
      </c>
      <c r="I25" s="7">
        <v>126</v>
      </c>
    </row>
    <row r="26" spans="1:9" ht="32.25" customHeight="1" x14ac:dyDescent="0.25">
      <c r="A26" s="37" t="s">
        <v>21</v>
      </c>
      <c r="B26" s="38"/>
      <c r="C26" s="38">
        <f>SUM(C25)</f>
        <v>150</v>
      </c>
      <c r="D26" s="38">
        <f t="shared" ref="D26:H26" si="3">SUM(D25)</f>
        <v>150</v>
      </c>
      <c r="E26" s="38">
        <f t="shared" si="3"/>
        <v>4.2</v>
      </c>
      <c r="F26" s="38">
        <f t="shared" si="3"/>
        <v>5.6</v>
      </c>
      <c r="G26" s="38">
        <f t="shared" si="3"/>
        <v>6.4</v>
      </c>
      <c r="H26" s="38">
        <f t="shared" si="3"/>
        <v>130</v>
      </c>
      <c r="I26" s="32"/>
    </row>
    <row r="27" spans="1:9" x14ac:dyDescent="0.25">
      <c r="A27" s="113"/>
      <c r="B27" s="113"/>
      <c r="C27" s="113"/>
      <c r="D27" s="113"/>
      <c r="E27" s="113"/>
      <c r="F27" s="113"/>
      <c r="G27" s="113"/>
      <c r="H27" s="113"/>
      <c r="I27" s="113"/>
    </row>
    <row r="28" spans="1:9" x14ac:dyDescent="0.25">
      <c r="A28" s="114" t="s">
        <v>59</v>
      </c>
      <c r="B28" s="16" t="s">
        <v>27</v>
      </c>
      <c r="C28" s="9">
        <v>50</v>
      </c>
      <c r="D28" s="9">
        <v>60</v>
      </c>
      <c r="E28" s="9">
        <v>0.56999999999999995</v>
      </c>
      <c r="F28" s="9">
        <v>4.306</v>
      </c>
      <c r="G28" s="9">
        <v>2.06</v>
      </c>
      <c r="H28" s="9">
        <v>47.59</v>
      </c>
      <c r="I28" s="7">
        <v>297</v>
      </c>
    </row>
    <row r="29" spans="1:9" x14ac:dyDescent="0.25">
      <c r="A29" s="115"/>
      <c r="B29" s="16" t="s">
        <v>38</v>
      </c>
      <c r="C29" s="9">
        <v>150</v>
      </c>
      <c r="D29" s="9">
        <v>150</v>
      </c>
      <c r="E29" s="9">
        <v>4.8440000000000003</v>
      </c>
      <c r="F29" s="9">
        <v>1.254</v>
      </c>
      <c r="G29" s="9">
        <v>23.966000000000001</v>
      </c>
      <c r="H29" s="9">
        <v>207.24</v>
      </c>
      <c r="I29" s="7">
        <v>35</v>
      </c>
    </row>
    <row r="30" spans="1:9" x14ac:dyDescent="0.25">
      <c r="A30" s="115"/>
      <c r="B30" s="16" t="s">
        <v>39</v>
      </c>
      <c r="C30" s="23">
        <v>30</v>
      </c>
      <c r="D30" s="23">
        <v>50</v>
      </c>
      <c r="E30" s="23">
        <v>0.42899999999999999</v>
      </c>
      <c r="F30" s="23">
        <v>2.5880000000000001</v>
      </c>
      <c r="G30" s="23">
        <v>4.0869999999999997</v>
      </c>
      <c r="H30" s="23">
        <v>31.7</v>
      </c>
      <c r="I30" s="7">
        <v>110</v>
      </c>
    </row>
    <row r="31" spans="1:9" x14ac:dyDescent="0.25">
      <c r="A31" s="115"/>
      <c r="B31" s="16" t="s">
        <v>10</v>
      </c>
      <c r="C31" s="9">
        <v>150</v>
      </c>
      <c r="D31" s="9">
        <v>200</v>
      </c>
      <c r="E31" s="9">
        <v>0.06</v>
      </c>
      <c r="F31" s="9">
        <v>1.4999999999999999E-2</v>
      </c>
      <c r="G31" s="9">
        <v>17.975999999999999</v>
      </c>
      <c r="H31" s="9">
        <v>57.317999999999998</v>
      </c>
      <c r="I31" s="7">
        <v>138</v>
      </c>
    </row>
    <row r="32" spans="1:9" ht="29.25" x14ac:dyDescent="0.25">
      <c r="A32" s="116"/>
      <c r="B32" s="16" t="s">
        <v>18</v>
      </c>
      <c r="C32" s="9">
        <v>10</v>
      </c>
      <c r="D32" s="9">
        <v>10</v>
      </c>
      <c r="E32" s="9">
        <v>0.76</v>
      </c>
      <c r="F32" s="9">
        <v>0.08</v>
      </c>
      <c r="G32" s="9">
        <v>4.92</v>
      </c>
      <c r="H32" s="9">
        <v>23.5</v>
      </c>
      <c r="I32" s="7">
        <v>245</v>
      </c>
    </row>
    <row r="33" spans="1:9" ht="29.25" x14ac:dyDescent="0.25">
      <c r="A33" s="38" t="s">
        <v>23</v>
      </c>
      <c r="B33" s="38"/>
      <c r="C33" s="12">
        <f t="shared" ref="C33:H33" si="4">SUM(C29:C32)</f>
        <v>340</v>
      </c>
      <c r="D33" s="12">
        <f t="shared" si="4"/>
        <v>410</v>
      </c>
      <c r="E33" s="12">
        <f t="shared" si="4"/>
        <v>6.093</v>
      </c>
      <c r="F33" s="12">
        <f t="shared" si="4"/>
        <v>3.9370000000000003</v>
      </c>
      <c r="G33" s="12">
        <f t="shared" si="4"/>
        <v>50.948999999999998</v>
      </c>
      <c r="H33" s="12">
        <f t="shared" si="4"/>
        <v>319.75799999999998</v>
      </c>
      <c r="I33" s="31"/>
    </row>
  </sheetData>
  <mergeCells count="17">
    <mergeCell ref="A15:A21"/>
    <mergeCell ref="A23:I23"/>
    <mergeCell ref="A27:I27"/>
    <mergeCell ref="A24:A25"/>
    <mergeCell ref="A28:A32"/>
    <mergeCell ref="A6:A9"/>
    <mergeCell ref="A11:I11"/>
    <mergeCell ref="A14:I14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D40" sqref="D40"/>
    </sheetView>
  </sheetViews>
  <sheetFormatPr defaultRowHeight="15" x14ac:dyDescent="0.25"/>
  <cols>
    <col min="1" max="1" width="10.140625" customWidth="1"/>
    <col min="2" max="2" width="13" customWidth="1"/>
  </cols>
  <sheetData>
    <row r="1" spans="1:9" ht="19.5" customHeight="1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18.75" customHeight="1" x14ac:dyDescent="0.25">
      <c r="A2" s="118" t="s">
        <v>136</v>
      </c>
      <c r="B2" s="118"/>
      <c r="C2" s="118"/>
      <c r="D2" s="118"/>
      <c r="E2" s="118"/>
      <c r="F2" s="118"/>
      <c r="G2" s="118"/>
      <c r="H2" s="118"/>
      <c r="I2" s="118"/>
    </row>
    <row r="3" spans="1:9" ht="18.75" customHeight="1" x14ac:dyDescent="0.25">
      <c r="A3" s="119" t="s">
        <v>131</v>
      </c>
      <c r="B3" s="119"/>
      <c r="C3" s="119"/>
      <c r="D3" s="119"/>
      <c r="E3" s="119"/>
      <c r="F3" s="119"/>
      <c r="G3" s="119"/>
      <c r="H3" s="119"/>
      <c r="I3" s="119"/>
    </row>
    <row r="4" spans="1:9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17.25" customHeight="1" x14ac:dyDescent="0.25">
      <c r="A5" s="112"/>
      <c r="B5" s="112"/>
      <c r="C5" s="1" t="s">
        <v>13</v>
      </c>
      <c r="D5" s="1" t="s">
        <v>14</v>
      </c>
      <c r="E5" s="74" t="s">
        <v>4</v>
      </c>
      <c r="F5" s="74" t="s">
        <v>5</v>
      </c>
      <c r="G5" s="74" t="s">
        <v>6</v>
      </c>
      <c r="H5" s="112"/>
      <c r="I5" s="112"/>
    </row>
    <row r="6" spans="1:9" x14ac:dyDescent="0.25">
      <c r="A6" s="112" t="s">
        <v>9</v>
      </c>
      <c r="B6" s="53" t="s">
        <v>60</v>
      </c>
      <c r="C6" s="45">
        <v>150</v>
      </c>
      <c r="D6" s="45">
        <v>200</v>
      </c>
      <c r="E6" s="46">
        <v>5.85</v>
      </c>
      <c r="F6" s="46">
        <v>6.32</v>
      </c>
      <c r="G6" s="46">
        <v>23.98</v>
      </c>
      <c r="H6" s="46">
        <v>184.1</v>
      </c>
      <c r="I6" s="47">
        <v>223</v>
      </c>
    </row>
    <row r="7" spans="1:9" x14ac:dyDescent="0.25">
      <c r="A7" s="112"/>
      <c r="B7" s="54" t="s">
        <v>41</v>
      </c>
      <c r="C7" s="45">
        <v>150</v>
      </c>
      <c r="D7" s="45">
        <v>150</v>
      </c>
      <c r="E7" s="46">
        <v>7.2039999999999997</v>
      </c>
      <c r="F7" s="46">
        <v>8.0299999999999994</v>
      </c>
      <c r="G7" s="46">
        <v>21.818000000000001</v>
      </c>
      <c r="H7" s="46">
        <v>184.1</v>
      </c>
      <c r="I7" s="47">
        <v>128</v>
      </c>
    </row>
    <row r="8" spans="1:9" x14ac:dyDescent="0.25">
      <c r="A8" s="112"/>
      <c r="B8" s="54" t="s">
        <v>11</v>
      </c>
      <c r="C8" s="45">
        <v>20</v>
      </c>
      <c r="D8" s="45">
        <v>30</v>
      </c>
      <c r="E8" s="76">
        <v>2.25</v>
      </c>
      <c r="F8" s="76">
        <v>1.0149999999999999</v>
      </c>
      <c r="G8" s="76">
        <v>17.989999999999998</v>
      </c>
      <c r="H8" s="76">
        <v>91.7</v>
      </c>
      <c r="I8" s="47">
        <v>238</v>
      </c>
    </row>
    <row r="9" spans="1:9" ht="30" x14ac:dyDescent="0.25">
      <c r="A9" s="112"/>
      <c r="B9" s="53" t="s">
        <v>29</v>
      </c>
      <c r="C9" s="45">
        <v>3</v>
      </c>
      <c r="D9" s="45">
        <v>5</v>
      </c>
      <c r="E9" s="46">
        <v>3.5000000000000003E-2</v>
      </c>
      <c r="F9" s="46">
        <v>3.8250000000000002</v>
      </c>
      <c r="G9" s="46">
        <v>5.1499999999999997E-2</v>
      </c>
      <c r="H9" s="46">
        <v>35</v>
      </c>
      <c r="I9" s="47">
        <v>233</v>
      </c>
    </row>
    <row r="10" spans="1:9" ht="28.5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15.338999999999999</v>
      </c>
      <c r="F10" s="10">
        <f t="shared" si="0"/>
        <v>19.190000000000001</v>
      </c>
      <c r="G10" s="10">
        <f t="shared" si="0"/>
        <v>63.839499999999994</v>
      </c>
      <c r="H10" s="10">
        <f t="shared" si="0"/>
        <v>494.9</v>
      </c>
      <c r="I10" s="11"/>
    </row>
    <row r="11" spans="1:9" ht="18.75" customHeight="1" x14ac:dyDescent="0.25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9" ht="28.5" x14ac:dyDescent="0.25">
      <c r="A12" s="74" t="s">
        <v>15</v>
      </c>
      <c r="B12" s="18" t="s">
        <v>65</v>
      </c>
      <c r="C12" s="74">
        <v>100</v>
      </c>
      <c r="D12" s="74">
        <v>100</v>
      </c>
      <c r="E12" s="74">
        <v>1.17</v>
      </c>
      <c r="F12" s="74">
        <v>0</v>
      </c>
      <c r="G12" s="9">
        <v>31.46</v>
      </c>
      <c r="H12" s="74">
        <v>130.5</v>
      </c>
      <c r="I12" s="74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ht="12.75" customHeight="1" x14ac:dyDescent="0.25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ht="28.5" x14ac:dyDescent="0.25">
      <c r="A15" s="114" t="s">
        <v>17</v>
      </c>
      <c r="B15" s="19" t="s">
        <v>88</v>
      </c>
      <c r="C15" s="9">
        <v>150</v>
      </c>
      <c r="D15" s="9">
        <v>200</v>
      </c>
      <c r="E15" s="9">
        <v>5.0140000000000002</v>
      </c>
      <c r="F15" s="9">
        <v>5.1584000000000003</v>
      </c>
      <c r="G15" s="9">
        <v>9.5190000000000001</v>
      </c>
      <c r="H15" s="9">
        <v>102.18</v>
      </c>
      <c r="I15" s="7">
        <v>70</v>
      </c>
    </row>
    <row r="16" spans="1:9" ht="28.5" x14ac:dyDescent="0.25">
      <c r="A16" s="115"/>
      <c r="B16" s="19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33" customHeight="1" x14ac:dyDescent="0.25">
      <c r="A17" s="115"/>
      <c r="B17" s="13" t="s">
        <v>42</v>
      </c>
      <c r="C17" s="9">
        <v>90</v>
      </c>
      <c r="D17" s="9">
        <v>110</v>
      </c>
      <c r="E17" s="9">
        <v>3.6</v>
      </c>
      <c r="F17" s="9">
        <v>3.363</v>
      </c>
      <c r="G17" s="9">
        <v>22.91</v>
      </c>
      <c r="H17" s="9">
        <v>141.9</v>
      </c>
      <c r="I17" s="7">
        <v>179</v>
      </c>
    </row>
    <row r="18" spans="1:9" ht="33.75" customHeight="1" x14ac:dyDescent="0.25">
      <c r="A18" s="115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36" customHeight="1" x14ac:dyDescent="0.25">
      <c r="A19" s="115"/>
      <c r="B19" s="19" t="s">
        <v>81</v>
      </c>
      <c r="C19" s="9">
        <v>150</v>
      </c>
      <c r="D19" s="9">
        <v>200</v>
      </c>
      <c r="E19" s="9">
        <v>0.32100000000000001</v>
      </c>
      <c r="F19" s="9">
        <v>0</v>
      </c>
      <c r="G19" s="9">
        <v>15.209</v>
      </c>
      <c r="H19" s="9">
        <v>59.612000000000002</v>
      </c>
      <c r="I19" s="7">
        <v>142</v>
      </c>
    </row>
    <row r="20" spans="1:9" ht="36" customHeight="1" x14ac:dyDescent="0.25">
      <c r="A20" s="115"/>
      <c r="B20" s="19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42.75" x14ac:dyDescent="0.25">
      <c r="A21" s="116"/>
      <c r="B21" s="19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680</v>
      </c>
      <c r="E22" s="12">
        <f t="shared" si="2"/>
        <v>22.92</v>
      </c>
      <c r="F22" s="12">
        <f t="shared" si="2"/>
        <v>20.436399999999995</v>
      </c>
      <c r="G22" s="12">
        <f t="shared" si="2"/>
        <v>88.61</v>
      </c>
      <c r="H22" s="12">
        <f t="shared" si="2"/>
        <v>652.27400000000011</v>
      </c>
      <c r="I22" s="74"/>
    </row>
    <row r="23" spans="1:9" ht="10.5" customHeight="1" x14ac:dyDescent="0.25">
      <c r="A23" s="113"/>
      <c r="B23" s="113"/>
      <c r="C23" s="113"/>
      <c r="D23" s="113"/>
      <c r="E23" s="113"/>
      <c r="F23" s="113"/>
      <c r="G23" s="113"/>
      <c r="H23" s="113"/>
      <c r="I23" s="113"/>
    </row>
    <row r="24" spans="1:9" x14ac:dyDescent="0.25">
      <c r="A24" s="3" t="s">
        <v>20</v>
      </c>
      <c r="B24" s="19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x14ac:dyDescent="0.25">
      <c r="A26" s="113"/>
      <c r="B26" s="113"/>
      <c r="C26" s="113"/>
      <c r="D26" s="113"/>
      <c r="E26" s="113"/>
      <c r="F26" s="113"/>
      <c r="G26" s="113"/>
      <c r="H26" s="113"/>
      <c r="I26" s="113"/>
    </row>
    <row r="27" spans="1:9" ht="43.5" x14ac:dyDescent="0.25">
      <c r="A27" s="114" t="s">
        <v>118</v>
      </c>
      <c r="B27" s="16" t="s">
        <v>132</v>
      </c>
      <c r="C27" s="74">
        <v>50</v>
      </c>
      <c r="D27" s="74">
        <v>60</v>
      </c>
      <c r="E27" s="74">
        <v>0.98</v>
      </c>
      <c r="F27" s="74">
        <v>4.0460000000000003</v>
      </c>
      <c r="G27" s="74">
        <v>12.336</v>
      </c>
      <c r="H27" s="74">
        <v>88.74</v>
      </c>
      <c r="I27" s="74">
        <v>291</v>
      </c>
    </row>
    <row r="28" spans="1:9" ht="42.75" x14ac:dyDescent="0.25">
      <c r="A28" s="115"/>
      <c r="B28" s="19" t="s">
        <v>68</v>
      </c>
      <c r="C28" s="9">
        <v>110</v>
      </c>
      <c r="D28" s="9">
        <v>110</v>
      </c>
      <c r="E28" s="9">
        <v>13.396000000000001</v>
      </c>
      <c r="F28" s="9">
        <v>20.178000000000001</v>
      </c>
      <c r="G28" s="9">
        <v>18.82</v>
      </c>
      <c r="H28" s="9">
        <v>302.2</v>
      </c>
      <c r="I28" s="7">
        <v>203</v>
      </c>
    </row>
    <row r="29" spans="1:9" ht="28.5" x14ac:dyDescent="0.25">
      <c r="A29" s="115"/>
      <c r="B29" s="19" t="s">
        <v>78</v>
      </c>
      <c r="C29" s="17">
        <v>30</v>
      </c>
      <c r="D29" s="17">
        <v>50</v>
      </c>
      <c r="E29" s="17">
        <v>0.26300000000000001</v>
      </c>
      <c r="F29" s="17">
        <v>0</v>
      </c>
      <c r="G29" s="17">
        <v>42.448</v>
      </c>
      <c r="H29" s="17">
        <v>163.61000000000001</v>
      </c>
      <c r="I29" s="7">
        <v>119</v>
      </c>
    </row>
    <row r="30" spans="1:9" ht="35.25" customHeight="1" x14ac:dyDescent="0.25">
      <c r="A30" s="115"/>
      <c r="B30" s="19" t="s">
        <v>10</v>
      </c>
      <c r="C30" s="9">
        <v>150</v>
      </c>
      <c r="D30" s="9">
        <v>150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115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300</v>
      </c>
      <c r="D32" s="12">
        <f t="shared" si="4"/>
        <v>320</v>
      </c>
      <c r="E32" s="12">
        <f t="shared" si="4"/>
        <v>14.479000000000001</v>
      </c>
      <c r="F32" s="12">
        <f t="shared" si="4"/>
        <v>20.273</v>
      </c>
      <c r="G32" s="12">
        <f t="shared" si="4"/>
        <v>84.164000000000001</v>
      </c>
      <c r="H32" s="12">
        <f t="shared" si="4"/>
        <v>546.62800000000004</v>
      </c>
      <c r="I32" s="74"/>
    </row>
  </sheetData>
  <mergeCells count="16">
    <mergeCell ref="A14:I14"/>
    <mergeCell ref="A15:A21"/>
    <mergeCell ref="A26:I26"/>
    <mergeCell ref="A27:A31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3:I23"/>
    <mergeCell ref="A6:A9"/>
    <mergeCell ref="A11:I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6" workbookViewId="0">
      <selection activeCell="K6" sqref="K6"/>
    </sheetView>
  </sheetViews>
  <sheetFormatPr defaultRowHeight="15" x14ac:dyDescent="0.25"/>
  <cols>
    <col min="1" max="1" width="10.5703125" customWidth="1"/>
    <col min="2" max="2" width="13.140625" customWidth="1"/>
    <col min="9" max="9" width="10.7109375" customWidth="1"/>
  </cols>
  <sheetData>
    <row r="1" spans="1:9" ht="25.5" customHeight="1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18" x14ac:dyDescent="0.25">
      <c r="A2" s="118" t="s">
        <v>136</v>
      </c>
      <c r="B2" s="118"/>
      <c r="C2" s="118"/>
      <c r="D2" s="118"/>
      <c r="E2" s="118"/>
      <c r="F2" s="118"/>
      <c r="G2" s="118"/>
      <c r="H2" s="118"/>
      <c r="I2" s="118"/>
    </row>
    <row r="3" spans="1:9" ht="18.75" customHeight="1" x14ac:dyDescent="0.25">
      <c r="A3" s="119" t="s">
        <v>133</v>
      </c>
      <c r="B3" s="119"/>
      <c r="C3" s="119"/>
      <c r="D3" s="119"/>
      <c r="E3" s="119"/>
      <c r="F3" s="119"/>
      <c r="G3" s="119"/>
      <c r="H3" s="119"/>
      <c r="I3" s="119"/>
    </row>
    <row r="4" spans="1:9" ht="15" customHeight="1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74" t="s">
        <v>4</v>
      </c>
      <c r="F5" s="74" t="s">
        <v>5</v>
      </c>
      <c r="G5" s="74" t="s">
        <v>6</v>
      </c>
      <c r="H5" s="112"/>
      <c r="I5" s="112"/>
    </row>
    <row r="6" spans="1:9" ht="28.5" x14ac:dyDescent="0.25">
      <c r="A6" s="112" t="s">
        <v>9</v>
      </c>
      <c r="B6" s="13" t="s">
        <v>28</v>
      </c>
      <c r="C6" s="80">
        <v>150</v>
      </c>
      <c r="D6" s="80">
        <v>200</v>
      </c>
      <c r="E6" s="81">
        <v>6.24</v>
      </c>
      <c r="F6" s="81">
        <v>8.6850000000000005</v>
      </c>
      <c r="G6" s="81">
        <v>25.367000000000001</v>
      </c>
      <c r="H6" s="81">
        <v>203.8</v>
      </c>
      <c r="I6" s="82">
        <v>216</v>
      </c>
    </row>
    <row r="7" spans="1:9" ht="28.5" x14ac:dyDescent="0.25">
      <c r="A7" s="112"/>
      <c r="B7" s="19" t="s">
        <v>10</v>
      </c>
      <c r="C7" s="81">
        <v>150</v>
      </c>
      <c r="D7" s="81">
        <v>200</v>
      </c>
      <c r="E7" s="81">
        <v>0.06</v>
      </c>
      <c r="F7" s="81">
        <v>1.4999999999999999E-2</v>
      </c>
      <c r="G7" s="81">
        <v>17.975999999999999</v>
      </c>
      <c r="H7" s="81">
        <v>57.317999999999998</v>
      </c>
      <c r="I7" s="82">
        <v>138</v>
      </c>
    </row>
    <row r="8" spans="1:9" x14ac:dyDescent="0.25">
      <c r="A8" s="112"/>
      <c r="B8" s="13" t="s">
        <v>11</v>
      </c>
      <c r="C8" s="80">
        <v>20</v>
      </c>
      <c r="D8" s="80">
        <v>30</v>
      </c>
      <c r="E8" s="83">
        <v>2.25</v>
      </c>
      <c r="F8" s="83">
        <v>1.0149999999999999</v>
      </c>
      <c r="G8" s="83">
        <v>17.989999999999998</v>
      </c>
      <c r="H8" s="83">
        <v>91.7</v>
      </c>
      <c r="I8" s="82">
        <v>238</v>
      </c>
    </row>
    <row r="9" spans="1:9" ht="17.25" customHeight="1" x14ac:dyDescent="0.25">
      <c r="A9" s="112"/>
      <c r="B9" s="18" t="s">
        <v>48</v>
      </c>
      <c r="C9" s="84">
        <v>15</v>
      </c>
      <c r="D9" s="84">
        <v>20</v>
      </c>
      <c r="E9" s="85">
        <v>4.9400000000000004</v>
      </c>
      <c r="F9" s="85">
        <v>6.24</v>
      </c>
      <c r="G9" s="85">
        <v>0.52</v>
      </c>
      <c r="H9" s="85">
        <v>77.8</v>
      </c>
      <c r="I9" s="86">
        <v>242</v>
      </c>
    </row>
    <row r="10" spans="1:9" ht="38.2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13.490000000000002</v>
      </c>
      <c r="F10" s="10">
        <f t="shared" si="0"/>
        <v>15.955000000000002</v>
      </c>
      <c r="G10" s="10">
        <f t="shared" si="0"/>
        <v>61.853000000000002</v>
      </c>
      <c r="H10" s="10">
        <f t="shared" si="0"/>
        <v>430.61799999999999</v>
      </c>
      <c r="I10" s="11"/>
    </row>
    <row r="11" spans="1:9" x14ac:dyDescent="0.25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9" ht="28.5" x14ac:dyDescent="0.25">
      <c r="A12" s="74" t="s">
        <v>15</v>
      </c>
      <c r="B12" s="18" t="s">
        <v>30</v>
      </c>
      <c r="C12" s="74">
        <v>100</v>
      </c>
      <c r="D12" s="74">
        <v>100</v>
      </c>
      <c r="E12" s="74">
        <v>0.4</v>
      </c>
      <c r="F12" s="74">
        <v>0.4</v>
      </c>
      <c r="G12" s="9">
        <v>9.8000000000000007</v>
      </c>
      <c r="H12" s="74">
        <v>45</v>
      </c>
      <c r="I12" s="74">
        <v>244</v>
      </c>
    </row>
    <row r="13" spans="1:9" ht="50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ht="42.75" x14ac:dyDescent="0.25">
      <c r="A15" s="114" t="s">
        <v>17</v>
      </c>
      <c r="B15" s="18" t="s">
        <v>70</v>
      </c>
      <c r="C15" s="9">
        <v>150</v>
      </c>
      <c r="D15" s="9">
        <v>200</v>
      </c>
      <c r="E15" s="9">
        <v>4.7560000000000002</v>
      </c>
      <c r="F15" s="9">
        <v>6.16</v>
      </c>
      <c r="G15" s="9">
        <v>10.715</v>
      </c>
      <c r="H15" s="9">
        <v>113.20399999999999</v>
      </c>
      <c r="I15" s="7">
        <v>101</v>
      </c>
    </row>
    <row r="16" spans="1:9" ht="29.25" x14ac:dyDescent="0.25">
      <c r="A16" s="115"/>
      <c r="B16" s="3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3" customHeight="1" x14ac:dyDescent="0.25">
      <c r="A17" s="115"/>
      <c r="B17" s="18" t="s">
        <v>50</v>
      </c>
      <c r="C17" s="9">
        <v>80</v>
      </c>
      <c r="D17" s="9">
        <v>100</v>
      </c>
      <c r="E17" s="9">
        <v>3.8119999999999998</v>
      </c>
      <c r="F17" s="9">
        <v>3.89</v>
      </c>
      <c r="G17" s="9">
        <v>18.683</v>
      </c>
      <c r="H17" s="9">
        <v>126.94</v>
      </c>
      <c r="I17" s="7">
        <v>171</v>
      </c>
    </row>
    <row r="18" spans="1:9" ht="32.25" customHeight="1" x14ac:dyDescent="0.25">
      <c r="A18" s="115"/>
      <c r="B18" s="18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36.75" customHeight="1" x14ac:dyDescent="0.25">
      <c r="A19" s="115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7.75" customHeight="1" x14ac:dyDescent="0.25">
      <c r="A20" s="115"/>
      <c r="B20" s="19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0.75" customHeight="1" x14ac:dyDescent="0.25">
      <c r="A21" s="116"/>
      <c r="B21" s="19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510</v>
      </c>
      <c r="D22" s="12">
        <f t="shared" si="2"/>
        <v>670</v>
      </c>
      <c r="E22" s="12">
        <f t="shared" si="2"/>
        <v>28.17</v>
      </c>
      <c r="F22" s="12">
        <f t="shared" si="2"/>
        <v>21.462999999999997</v>
      </c>
      <c r="G22" s="12">
        <f t="shared" si="2"/>
        <v>151.55000000000001</v>
      </c>
      <c r="H22" s="12">
        <f t="shared" si="2"/>
        <v>851.2940000000001</v>
      </c>
      <c r="I22" s="74"/>
    </row>
    <row r="23" spans="1:9" x14ac:dyDescent="0.25">
      <c r="A23" s="113"/>
      <c r="B23" s="113"/>
      <c r="C23" s="113"/>
      <c r="D23" s="113"/>
      <c r="E23" s="113"/>
      <c r="F23" s="113"/>
      <c r="G23" s="113"/>
      <c r="H23" s="113"/>
      <c r="I23" s="113"/>
    </row>
    <row r="24" spans="1:9" ht="28.5" x14ac:dyDescent="0.25">
      <c r="A24" s="3" t="s">
        <v>20</v>
      </c>
      <c r="B24" s="19" t="s">
        <v>58</v>
      </c>
      <c r="C24" s="19">
        <v>150</v>
      </c>
      <c r="D24" s="19">
        <v>150</v>
      </c>
      <c r="E24" s="24">
        <v>0.08</v>
      </c>
      <c r="F24" s="24">
        <v>0</v>
      </c>
      <c r="G24" s="24">
        <v>18.239999999999998</v>
      </c>
      <c r="H24" s="24">
        <v>69.78</v>
      </c>
      <c r="I24" s="25">
        <v>129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113"/>
      <c r="B26" s="113"/>
      <c r="C26" s="113"/>
      <c r="D26" s="113"/>
      <c r="E26" s="113"/>
      <c r="F26" s="113"/>
      <c r="G26" s="113"/>
      <c r="H26" s="113"/>
      <c r="I26" s="113"/>
    </row>
    <row r="27" spans="1:9" ht="43.5" x14ac:dyDescent="0.25">
      <c r="A27" s="78"/>
      <c r="B27" s="16" t="s">
        <v>53</v>
      </c>
      <c r="C27" s="9">
        <v>150</v>
      </c>
      <c r="D27" s="9">
        <v>150</v>
      </c>
      <c r="E27" s="9">
        <v>5.36</v>
      </c>
      <c r="F27" s="9">
        <v>5.7110000000000003</v>
      </c>
      <c r="G27" s="9">
        <v>15.811</v>
      </c>
      <c r="H27" s="9">
        <v>133.13900000000001</v>
      </c>
      <c r="I27" s="7">
        <v>32</v>
      </c>
    </row>
    <row r="28" spans="1:9" ht="27.75" customHeight="1" x14ac:dyDescent="0.25">
      <c r="A28" s="20"/>
      <c r="B28" s="16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27.75" customHeight="1" x14ac:dyDescent="0.25">
      <c r="A29" s="21"/>
      <c r="B29" s="16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5" t="s">
        <v>23</v>
      </c>
      <c r="B30" s="19"/>
      <c r="C30" s="79">
        <f t="shared" ref="C30:H30" si="4">SUM(C27:C29)</f>
        <v>310</v>
      </c>
      <c r="D30" s="79">
        <f t="shared" si="4"/>
        <v>360</v>
      </c>
      <c r="E30" s="79">
        <f t="shared" si="4"/>
        <v>6.18</v>
      </c>
      <c r="F30" s="79">
        <f t="shared" si="4"/>
        <v>5.806</v>
      </c>
      <c r="G30" s="79">
        <f t="shared" si="4"/>
        <v>38.707000000000001</v>
      </c>
      <c r="H30" s="79">
        <f t="shared" si="4"/>
        <v>213.95699999999999</v>
      </c>
      <c r="I30" s="7"/>
    </row>
  </sheetData>
  <mergeCells count="15">
    <mergeCell ref="A26:I26"/>
    <mergeCell ref="A6:A9"/>
    <mergeCell ref="A11:I11"/>
    <mergeCell ref="A14:I14"/>
    <mergeCell ref="A15:A21"/>
    <mergeCell ref="A23:I23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9" workbookViewId="0">
      <selection activeCell="B36" sqref="B36"/>
    </sheetView>
  </sheetViews>
  <sheetFormatPr defaultRowHeight="15" x14ac:dyDescent="0.25"/>
  <cols>
    <col min="1" max="1" width="10.140625" customWidth="1"/>
    <col min="2" max="2" width="13.5703125" customWidth="1"/>
  </cols>
  <sheetData>
    <row r="1" spans="1:9" ht="25.5" customHeight="1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19.5" customHeight="1" x14ac:dyDescent="0.25">
      <c r="A2" s="118" t="s">
        <v>26</v>
      </c>
      <c r="B2" s="118"/>
      <c r="C2" s="118"/>
      <c r="D2" s="118"/>
      <c r="E2" s="118"/>
      <c r="F2" s="118"/>
      <c r="G2" s="118"/>
      <c r="H2" s="118"/>
      <c r="I2" s="118"/>
    </row>
    <row r="3" spans="1:9" ht="18.75" customHeight="1" x14ac:dyDescent="0.25">
      <c r="A3" s="119" t="s">
        <v>134</v>
      </c>
      <c r="B3" s="119"/>
      <c r="C3" s="119"/>
      <c r="D3" s="119"/>
      <c r="E3" s="119"/>
      <c r="F3" s="119"/>
      <c r="G3" s="119"/>
      <c r="H3" s="119"/>
      <c r="I3" s="119"/>
    </row>
    <row r="4" spans="1:9" ht="15" customHeight="1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74" t="s">
        <v>4</v>
      </c>
      <c r="F5" s="74" t="s">
        <v>5</v>
      </c>
      <c r="G5" s="74" t="s">
        <v>6</v>
      </c>
      <c r="H5" s="112"/>
      <c r="I5" s="112"/>
    </row>
    <row r="6" spans="1:9" ht="30" customHeight="1" x14ac:dyDescent="0.25">
      <c r="A6" s="112" t="s">
        <v>9</v>
      </c>
      <c r="B6" s="16" t="s">
        <v>69</v>
      </c>
      <c r="C6" s="45">
        <v>150</v>
      </c>
      <c r="D6" s="45">
        <v>200</v>
      </c>
      <c r="E6" s="46">
        <v>6.2750000000000004</v>
      </c>
      <c r="F6" s="46">
        <v>8.8979999999999997</v>
      </c>
      <c r="G6" s="46">
        <v>27.276</v>
      </c>
      <c r="H6" s="46">
        <v>213.58</v>
      </c>
      <c r="I6" s="47">
        <v>227</v>
      </c>
    </row>
    <row r="7" spans="1:9" ht="18" customHeight="1" x14ac:dyDescent="0.25">
      <c r="A7" s="112"/>
      <c r="B7" s="54" t="s">
        <v>41</v>
      </c>
      <c r="C7" s="45">
        <v>150</v>
      </c>
      <c r="D7" s="45">
        <v>150</v>
      </c>
      <c r="E7" s="46">
        <v>7.2039999999999997</v>
      </c>
      <c r="F7" s="46">
        <v>8.0299999999999994</v>
      </c>
      <c r="G7" s="46">
        <v>21.818000000000001</v>
      </c>
      <c r="H7" s="46">
        <v>184.1</v>
      </c>
      <c r="I7" s="47">
        <v>128</v>
      </c>
    </row>
    <row r="8" spans="1:9" x14ac:dyDescent="0.25">
      <c r="A8" s="112"/>
      <c r="B8" s="18" t="s">
        <v>11</v>
      </c>
      <c r="C8" s="45">
        <v>20</v>
      </c>
      <c r="D8" s="45">
        <v>30</v>
      </c>
      <c r="E8" s="76">
        <v>2.25</v>
      </c>
      <c r="F8" s="76">
        <v>1.0149999999999999</v>
      </c>
      <c r="G8" s="76">
        <v>17.989999999999998</v>
      </c>
      <c r="H8" s="76">
        <v>91.7</v>
      </c>
      <c r="I8" s="47">
        <v>238</v>
      </c>
    </row>
    <row r="9" spans="1:9" x14ac:dyDescent="0.25">
      <c r="A9" s="112"/>
      <c r="B9" s="13" t="s">
        <v>54</v>
      </c>
      <c r="C9" s="45">
        <v>15</v>
      </c>
      <c r="D9" s="45">
        <v>20</v>
      </c>
      <c r="E9" s="46">
        <v>0.1</v>
      </c>
      <c r="F9" s="46">
        <v>0</v>
      </c>
      <c r="G9" s="46">
        <v>13.76</v>
      </c>
      <c r="H9" s="46">
        <v>53</v>
      </c>
      <c r="I9" s="47">
        <v>237</v>
      </c>
    </row>
    <row r="10" spans="1:9" ht="34.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15.828999999999999</v>
      </c>
      <c r="F10" s="10">
        <f t="shared" si="0"/>
        <v>17.942999999999998</v>
      </c>
      <c r="G10" s="10">
        <f t="shared" si="0"/>
        <v>80.844000000000008</v>
      </c>
      <c r="H10" s="10">
        <f t="shared" si="0"/>
        <v>542.38</v>
      </c>
      <c r="I10" s="11"/>
    </row>
    <row r="11" spans="1:9" x14ac:dyDescent="0.25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9" ht="42.75" x14ac:dyDescent="0.25">
      <c r="A12" s="74" t="s">
        <v>15</v>
      </c>
      <c r="B12" s="18" t="s">
        <v>35</v>
      </c>
      <c r="C12" s="74">
        <v>100</v>
      </c>
      <c r="D12" s="74">
        <v>100</v>
      </c>
      <c r="E12" s="74">
        <v>0.4</v>
      </c>
      <c r="F12" s="74">
        <v>0.4</v>
      </c>
      <c r="G12" s="9">
        <v>9.8000000000000007</v>
      </c>
      <c r="H12" s="74">
        <v>45</v>
      </c>
      <c r="I12" s="74">
        <v>244</v>
      </c>
    </row>
    <row r="13" spans="1:9" ht="50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ht="57" x14ac:dyDescent="0.25">
      <c r="A15" s="114" t="s">
        <v>17</v>
      </c>
      <c r="B15" s="18" t="s">
        <v>135</v>
      </c>
      <c r="C15" s="9">
        <v>150</v>
      </c>
      <c r="D15" s="9">
        <v>200</v>
      </c>
      <c r="E15" s="9">
        <v>8.3650000000000002</v>
      </c>
      <c r="F15" s="9">
        <v>5.4290000000000003</v>
      </c>
      <c r="G15" s="9">
        <v>29.53</v>
      </c>
      <c r="H15" s="9">
        <v>193.68100000000001</v>
      </c>
      <c r="I15" s="7">
        <v>82</v>
      </c>
    </row>
    <row r="16" spans="1:9" ht="18" customHeight="1" x14ac:dyDescent="0.25">
      <c r="A16" s="115"/>
      <c r="B16" s="19" t="s">
        <v>103</v>
      </c>
      <c r="C16" s="9">
        <v>50</v>
      </c>
      <c r="D16" s="9">
        <v>70</v>
      </c>
      <c r="E16" s="9">
        <v>12.43</v>
      </c>
      <c r="F16" s="9">
        <v>14.9</v>
      </c>
      <c r="G16" s="9">
        <v>3.89</v>
      </c>
      <c r="H16" s="9">
        <v>199.45</v>
      </c>
      <c r="I16" s="7">
        <v>18</v>
      </c>
    </row>
    <row r="17" spans="1:9" ht="28.5" x14ac:dyDescent="0.25">
      <c r="A17" s="115"/>
      <c r="B17" s="19" t="s">
        <v>32</v>
      </c>
      <c r="C17" s="9">
        <v>90</v>
      </c>
      <c r="D17" s="9">
        <v>120</v>
      </c>
      <c r="E17" s="9">
        <v>3.26</v>
      </c>
      <c r="F17" s="9">
        <v>3.32</v>
      </c>
      <c r="G17" s="9">
        <v>30.521999999999998</v>
      </c>
      <c r="H17" s="9">
        <v>165.01</v>
      </c>
      <c r="I17" s="7">
        <v>166</v>
      </c>
    </row>
    <row r="18" spans="1:9" ht="42.75" x14ac:dyDescent="0.25">
      <c r="A18" s="115"/>
      <c r="B18" s="18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36" customHeight="1" x14ac:dyDescent="0.25">
      <c r="A19" s="115"/>
      <c r="B19" s="19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116"/>
      <c r="B20" s="19" t="s">
        <v>24</v>
      </c>
      <c r="C20" s="9">
        <v>20</v>
      </c>
      <c r="D20" s="9">
        <v>30</v>
      </c>
      <c r="E20" s="9"/>
      <c r="F20" s="9">
        <v>0.33</v>
      </c>
      <c r="G20" s="9">
        <v>14.52</v>
      </c>
      <c r="H20" s="9">
        <v>71.489999999999995</v>
      </c>
      <c r="I20" s="7">
        <v>246</v>
      </c>
    </row>
    <row r="21" spans="1:9" ht="33" customHeight="1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650</v>
      </c>
      <c r="E21" s="12">
        <f t="shared" si="2"/>
        <v>26.505000000000003</v>
      </c>
      <c r="F21" s="12">
        <f t="shared" si="2"/>
        <v>24.218999999999998</v>
      </c>
      <c r="G21" s="12">
        <f t="shared" si="2"/>
        <v>117.72200000000001</v>
      </c>
      <c r="H21" s="12">
        <f t="shared" si="2"/>
        <v>798.73099999999999</v>
      </c>
      <c r="I21" s="74"/>
    </row>
    <row r="22" spans="1:9" ht="15" customHeight="1" x14ac:dyDescent="0.25">
      <c r="A22" s="113"/>
      <c r="B22" s="113"/>
      <c r="C22" s="113"/>
      <c r="D22" s="113"/>
      <c r="E22" s="113"/>
      <c r="F22" s="113"/>
      <c r="G22" s="113"/>
      <c r="H22" s="113"/>
      <c r="I22" s="113"/>
    </row>
    <row r="23" spans="1:9" ht="15" customHeight="1" x14ac:dyDescent="0.25">
      <c r="A23" s="114" t="s">
        <v>20</v>
      </c>
      <c r="B23" s="18" t="s">
        <v>85</v>
      </c>
      <c r="C23" s="75">
        <v>20</v>
      </c>
      <c r="D23" s="75">
        <v>20</v>
      </c>
      <c r="E23" s="75">
        <v>0.64</v>
      </c>
      <c r="F23" s="75">
        <v>0.56000000000000005</v>
      </c>
      <c r="G23" s="75">
        <v>16.22</v>
      </c>
      <c r="H23" s="75">
        <v>68.42</v>
      </c>
      <c r="I23" s="75">
        <v>239</v>
      </c>
    </row>
    <row r="24" spans="1:9" x14ac:dyDescent="0.25">
      <c r="A24" s="116"/>
      <c r="B24" s="19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7.75" customHeight="1" x14ac:dyDescent="0.25">
      <c r="A25" s="4" t="s">
        <v>21</v>
      </c>
      <c r="B25" s="5"/>
      <c r="C25" s="5">
        <v>150</v>
      </c>
      <c r="D25" s="5">
        <v>150</v>
      </c>
      <c r="E25" s="5">
        <v>4.2</v>
      </c>
      <c r="F25" s="5">
        <v>5.6</v>
      </c>
      <c r="G25" s="5">
        <v>6.4</v>
      </c>
      <c r="H25" s="5">
        <v>130</v>
      </c>
      <c r="I25" s="3"/>
    </row>
    <row r="26" spans="1:9" x14ac:dyDescent="0.25">
      <c r="A26" s="113"/>
      <c r="B26" s="113"/>
      <c r="C26" s="113"/>
      <c r="D26" s="113"/>
      <c r="E26" s="113"/>
      <c r="F26" s="113"/>
      <c r="G26" s="113"/>
      <c r="H26" s="113"/>
      <c r="I26" s="113"/>
    </row>
    <row r="27" spans="1:9" ht="28.5" x14ac:dyDescent="0.25">
      <c r="A27" s="140" t="s">
        <v>118</v>
      </c>
      <c r="B27" s="19" t="s">
        <v>57</v>
      </c>
      <c r="C27" s="6">
        <v>150</v>
      </c>
      <c r="D27" s="6">
        <v>150</v>
      </c>
      <c r="E27" s="6">
        <v>6.7240000000000002</v>
      </c>
      <c r="F27" s="6">
        <v>7.4059999999999997</v>
      </c>
      <c r="G27" s="6">
        <v>26.69</v>
      </c>
      <c r="H27" s="6">
        <v>193.13</v>
      </c>
      <c r="I27" s="7">
        <v>36</v>
      </c>
    </row>
    <row r="28" spans="1:9" ht="18.75" customHeight="1" x14ac:dyDescent="0.25">
      <c r="A28" s="141"/>
      <c r="B28" s="19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30" customHeight="1" x14ac:dyDescent="0.25">
      <c r="A29" s="141"/>
      <c r="B29" s="19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43" t="s">
        <v>23</v>
      </c>
      <c r="B30" s="19"/>
      <c r="C30" s="44">
        <f t="shared" ref="C30:H30" si="3">SUM(C27:C29)</f>
        <v>310</v>
      </c>
      <c r="D30" s="44">
        <f t="shared" si="3"/>
        <v>360</v>
      </c>
      <c r="E30" s="44">
        <f t="shared" si="3"/>
        <v>7.5439999999999996</v>
      </c>
      <c r="F30" s="44">
        <f t="shared" si="3"/>
        <v>7.5009999999999994</v>
      </c>
      <c r="G30" s="44">
        <f t="shared" si="3"/>
        <v>49.585999999999999</v>
      </c>
      <c r="H30" s="44">
        <f t="shared" si="3"/>
        <v>273.94799999999998</v>
      </c>
      <c r="I30" s="7"/>
    </row>
  </sheetData>
  <mergeCells count="17">
    <mergeCell ref="A26:I26"/>
    <mergeCell ref="A27:A29"/>
    <mergeCell ref="A23:A24"/>
    <mergeCell ref="A6:A9"/>
    <mergeCell ref="A11:I11"/>
    <mergeCell ref="A14:I14"/>
    <mergeCell ref="A15:A20"/>
    <mergeCell ref="A22:I22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13" workbookViewId="0">
      <selection activeCell="A28" sqref="A28"/>
    </sheetView>
  </sheetViews>
  <sheetFormatPr defaultRowHeight="15" x14ac:dyDescent="0.25"/>
  <cols>
    <col min="1" max="1" width="10.7109375" customWidth="1"/>
    <col min="2" max="2" width="13.7109375" customWidth="1"/>
    <col min="9" max="9" width="10.140625" customWidth="1"/>
  </cols>
  <sheetData>
    <row r="1" spans="1:9" ht="25.5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18" x14ac:dyDescent="0.25">
      <c r="A2" s="118" t="s">
        <v>138</v>
      </c>
      <c r="B2" s="118"/>
      <c r="C2" s="118"/>
      <c r="D2" s="118"/>
      <c r="E2" s="118"/>
      <c r="F2" s="118"/>
      <c r="G2" s="118"/>
      <c r="H2" s="118"/>
      <c r="I2" s="118"/>
    </row>
    <row r="3" spans="1:9" ht="18" x14ac:dyDescent="0.25">
      <c r="A3" s="119" t="s">
        <v>92</v>
      </c>
      <c r="B3" s="119"/>
      <c r="C3" s="119"/>
      <c r="D3" s="119"/>
      <c r="E3" s="119"/>
      <c r="F3" s="119"/>
      <c r="G3" s="119"/>
      <c r="H3" s="119"/>
      <c r="I3" s="119"/>
    </row>
    <row r="4" spans="1:9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15" t="s">
        <v>4</v>
      </c>
      <c r="F5" s="15" t="s">
        <v>5</v>
      </c>
      <c r="G5" s="15" t="s">
        <v>6</v>
      </c>
      <c r="H5" s="112"/>
      <c r="I5" s="112"/>
    </row>
    <row r="6" spans="1:9" ht="17.25" customHeight="1" x14ac:dyDescent="0.25">
      <c r="A6" s="122" t="s">
        <v>9</v>
      </c>
      <c r="B6" s="53" t="s">
        <v>60</v>
      </c>
      <c r="C6" s="45">
        <v>150</v>
      </c>
      <c r="D6" s="45">
        <v>200</v>
      </c>
      <c r="E6" s="46">
        <v>5.85</v>
      </c>
      <c r="F6" s="46">
        <v>6.32</v>
      </c>
      <c r="G6" s="46">
        <v>23.98</v>
      </c>
      <c r="H6" s="46">
        <v>184.1</v>
      </c>
      <c r="I6" s="47">
        <v>223</v>
      </c>
    </row>
    <row r="7" spans="1:9" x14ac:dyDescent="0.25">
      <c r="A7" s="122"/>
      <c r="B7" s="54" t="s">
        <v>41</v>
      </c>
      <c r="C7" s="45">
        <v>150</v>
      </c>
      <c r="D7" s="45">
        <v>150</v>
      </c>
      <c r="E7" s="46">
        <v>7.2039999999999997</v>
      </c>
      <c r="F7" s="46">
        <v>8.0299999999999994</v>
      </c>
      <c r="G7" s="46">
        <v>21.818000000000001</v>
      </c>
      <c r="H7" s="46">
        <v>184.1</v>
      </c>
      <c r="I7" s="47">
        <v>128</v>
      </c>
    </row>
    <row r="8" spans="1:9" x14ac:dyDescent="0.25">
      <c r="A8" s="122"/>
      <c r="B8" s="54" t="s">
        <v>11</v>
      </c>
      <c r="C8" s="45">
        <v>20</v>
      </c>
      <c r="D8" s="45">
        <v>30</v>
      </c>
      <c r="E8" s="48">
        <v>2.25</v>
      </c>
      <c r="F8" s="48">
        <v>1.0149999999999999</v>
      </c>
      <c r="G8" s="48">
        <v>17.989999999999998</v>
      </c>
      <c r="H8" s="48">
        <v>91.7</v>
      </c>
      <c r="I8" s="47">
        <v>238</v>
      </c>
    </row>
    <row r="9" spans="1:9" ht="30" x14ac:dyDescent="0.25">
      <c r="A9" s="122"/>
      <c r="B9" s="53" t="s">
        <v>29</v>
      </c>
      <c r="C9" s="45">
        <v>3</v>
      </c>
      <c r="D9" s="45">
        <v>5</v>
      </c>
      <c r="E9" s="46">
        <v>3.5000000000000003E-2</v>
      </c>
      <c r="F9" s="46">
        <v>3.8250000000000002</v>
      </c>
      <c r="G9" s="46">
        <v>5.1499999999999997E-2</v>
      </c>
      <c r="H9" s="46">
        <v>35</v>
      </c>
      <c r="I9" s="47">
        <v>233</v>
      </c>
    </row>
    <row r="10" spans="1:9" ht="37.5" customHeight="1" x14ac:dyDescent="0.25">
      <c r="A10" s="55" t="s">
        <v>12</v>
      </c>
      <c r="B10" s="55"/>
      <c r="C10" s="48">
        <f t="shared" ref="C10:H10" si="0">SUM(C6:C9)</f>
        <v>323</v>
      </c>
      <c r="D10" s="48">
        <f t="shared" si="0"/>
        <v>385</v>
      </c>
      <c r="E10" s="48">
        <f t="shared" si="0"/>
        <v>15.338999999999999</v>
      </c>
      <c r="F10" s="48">
        <f t="shared" si="0"/>
        <v>19.190000000000001</v>
      </c>
      <c r="G10" s="48">
        <f t="shared" si="0"/>
        <v>63.839499999999994</v>
      </c>
      <c r="H10" s="48">
        <f t="shared" si="0"/>
        <v>494.9</v>
      </c>
      <c r="I10" s="56"/>
    </row>
    <row r="11" spans="1:9" x14ac:dyDescent="0.25">
      <c r="A11" s="122"/>
      <c r="B11" s="122"/>
      <c r="C11" s="122"/>
      <c r="D11" s="122"/>
      <c r="E11" s="122"/>
      <c r="F11" s="122"/>
      <c r="G11" s="122"/>
      <c r="H11" s="122"/>
      <c r="I11" s="122"/>
    </row>
    <row r="12" spans="1:9" ht="25.5" customHeight="1" x14ac:dyDescent="0.25">
      <c r="A12" s="48" t="s">
        <v>15</v>
      </c>
      <c r="B12" s="54" t="s">
        <v>30</v>
      </c>
      <c r="C12" s="48">
        <v>100</v>
      </c>
      <c r="D12" s="48">
        <v>100</v>
      </c>
      <c r="E12" s="48">
        <v>0.4</v>
      </c>
      <c r="F12" s="48">
        <v>0.4</v>
      </c>
      <c r="G12" s="46">
        <v>9.8000000000000007</v>
      </c>
      <c r="H12" s="48">
        <v>45</v>
      </c>
      <c r="I12" s="48">
        <v>244</v>
      </c>
    </row>
    <row r="13" spans="1:9" ht="45" customHeight="1" x14ac:dyDescent="0.25">
      <c r="A13" s="55" t="s">
        <v>16</v>
      </c>
      <c r="B13" s="57"/>
      <c r="C13" s="57">
        <f>SUM(C12)</f>
        <v>100</v>
      </c>
      <c r="D13" s="57">
        <f t="shared" ref="D13:H13" si="1">SUM(D12)</f>
        <v>100</v>
      </c>
      <c r="E13" s="57">
        <f t="shared" si="1"/>
        <v>0.4</v>
      </c>
      <c r="F13" s="57">
        <f t="shared" si="1"/>
        <v>0.4</v>
      </c>
      <c r="G13" s="57">
        <f t="shared" si="1"/>
        <v>9.8000000000000007</v>
      </c>
      <c r="H13" s="57">
        <f t="shared" si="1"/>
        <v>45</v>
      </c>
      <c r="I13" s="57"/>
    </row>
    <row r="14" spans="1:9" x14ac:dyDescent="0.25">
      <c r="A14" s="123"/>
      <c r="B14" s="123"/>
      <c r="C14" s="123"/>
      <c r="D14" s="123"/>
      <c r="E14" s="123"/>
      <c r="F14" s="123"/>
      <c r="G14" s="123"/>
      <c r="H14" s="123"/>
      <c r="I14" s="123"/>
    </row>
    <row r="15" spans="1:9" ht="43.5" customHeight="1" x14ac:dyDescent="0.25">
      <c r="A15" s="124" t="s">
        <v>17</v>
      </c>
      <c r="B15" s="58" t="s">
        <v>75</v>
      </c>
      <c r="C15" s="46">
        <v>150</v>
      </c>
      <c r="D15" s="46">
        <v>200</v>
      </c>
      <c r="E15" s="46">
        <v>3.68</v>
      </c>
      <c r="F15" s="46">
        <v>3.339</v>
      </c>
      <c r="G15" s="46">
        <v>13.706</v>
      </c>
      <c r="H15" s="46">
        <v>145.6</v>
      </c>
      <c r="I15" s="47">
        <v>59</v>
      </c>
    </row>
    <row r="16" spans="1:9" x14ac:dyDescent="0.25">
      <c r="A16" s="125"/>
      <c r="B16" s="58" t="s">
        <v>120</v>
      </c>
      <c r="C16" s="46">
        <v>130</v>
      </c>
      <c r="D16" s="46">
        <v>130</v>
      </c>
      <c r="E16" s="46">
        <v>22.8</v>
      </c>
      <c r="F16" s="46">
        <v>19.917999999999999</v>
      </c>
      <c r="G16" s="46">
        <v>26.972999999999999</v>
      </c>
      <c r="H16" s="46">
        <v>380.8</v>
      </c>
      <c r="I16" s="47">
        <v>49</v>
      </c>
    </row>
    <row r="17" spans="1:9" ht="30" x14ac:dyDescent="0.25">
      <c r="A17" s="125"/>
      <c r="B17" s="53" t="s">
        <v>39</v>
      </c>
      <c r="C17" s="46">
        <v>30</v>
      </c>
      <c r="D17" s="46">
        <v>50</v>
      </c>
      <c r="E17" s="46">
        <v>0.42899999999999999</v>
      </c>
      <c r="F17" s="46">
        <v>2.5880000000000001</v>
      </c>
      <c r="G17" s="46">
        <v>4.0869999999999997</v>
      </c>
      <c r="H17" s="46">
        <v>31.7</v>
      </c>
      <c r="I17" s="47">
        <v>110</v>
      </c>
    </row>
    <row r="18" spans="1:9" ht="30" x14ac:dyDescent="0.25">
      <c r="A18" s="125"/>
      <c r="B18" s="53" t="s">
        <v>31</v>
      </c>
      <c r="C18" s="46">
        <v>150</v>
      </c>
      <c r="D18" s="46">
        <v>200</v>
      </c>
      <c r="E18" s="46">
        <v>7.1999999999999995E-2</v>
      </c>
      <c r="F18" s="46">
        <v>0</v>
      </c>
      <c r="G18" s="46">
        <v>17.61</v>
      </c>
      <c r="H18" s="46">
        <v>63.33</v>
      </c>
      <c r="I18" s="47">
        <v>163</v>
      </c>
    </row>
    <row r="19" spans="1:9" ht="30" x14ac:dyDescent="0.25">
      <c r="A19" s="126"/>
      <c r="B19" s="58" t="s">
        <v>24</v>
      </c>
      <c r="C19" s="46">
        <v>20</v>
      </c>
      <c r="D19" s="46">
        <v>30</v>
      </c>
      <c r="E19" s="46">
        <v>2.2200000000000002</v>
      </c>
      <c r="F19" s="46">
        <v>0.33</v>
      </c>
      <c r="G19" s="46">
        <v>14.52</v>
      </c>
      <c r="H19" s="46">
        <v>71.489999999999995</v>
      </c>
      <c r="I19" s="47">
        <v>246</v>
      </c>
    </row>
    <row r="20" spans="1:9" ht="30" x14ac:dyDescent="0.25">
      <c r="A20" s="60" t="s">
        <v>19</v>
      </c>
      <c r="B20" s="61"/>
      <c r="C20" s="57">
        <f t="shared" ref="C20:H20" si="2">SUM(C15:C19)</f>
        <v>480</v>
      </c>
      <c r="D20" s="57">
        <f t="shared" si="2"/>
        <v>610</v>
      </c>
      <c r="E20" s="57">
        <f t="shared" si="2"/>
        <v>29.200999999999997</v>
      </c>
      <c r="F20" s="57">
        <f t="shared" si="2"/>
        <v>26.174999999999997</v>
      </c>
      <c r="G20" s="57">
        <f t="shared" si="2"/>
        <v>76.896000000000001</v>
      </c>
      <c r="H20" s="57">
        <f t="shared" si="2"/>
        <v>692.92000000000007</v>
      </c>
      <c r="I20" s="48"/>
    </row>
    <row r="21" spans="1:9" x14ac:dyDescent="0.25">
      <c r="A21" s="127"/>
      <c r="B21" s="127"/>
      <c r="C21" s="127"/>
      <c r="D21" s="127"/>
      <c r="E21" s="127"/>
      <c r="F21" s="127"/>
      <c r="G21" s="127"/>
      <c r="H21" s="127"/>
      <c r="I21" s="127"/>
    </row>
    <row r="22" spans="1:9" ht="30" x14ac:dyDescent="0.25">
      <c r="A22" s="59" t="s">
        <v>20</v>
      </c>
      <c r="B22" s="58" t="s">
        <v>80</v>
      </c>
      <c r="C22" s="62">
        <v>150</v>
      </c>
      <c r="D22" s="62">
        <v>150</v>
      </c>
      <c r="E22" s="63">
        <v>0.1</v>
      </c>
      <c r="F22" s="63">
        <v>0</v>
      </c>
      <c r="G22" s="63">
        <v>24.75</v>
      </c>
      <c r="H22" s="63">
        <v>99.3</v>
      </c>
      <c r="I22" s="47">
        <v>156</v>
      </c>
    </row>
    <row r="23" spans="1:9" ht="32.25" customHeight="1" x14ac:dyDescent="0.25">
      <c r="A23" s="60" t="s">
        <v>21</v>
      </c>
      <c r="B23" s="61"/>
      <c r="C23" s="61">
        <f>SUM(C22)</f>
        <v>150</v>
      </c>
      <c r="D23" s="61">
        <f t="shared" ref="D23:H23" si="3">SUM(D22)</f>
        <v>150</v>
      </c>
      <c r="E23" s="61">
        <f t="shared" si="3"/>
        <v>0.1</v>
      </c>
      <c r="F23" s="61">
        <f t="shared" si="3"/>
        <v>0</v>
      </c>
      <c r="G23" s="61">
        <f t="shared" si="3"/>
        <v>24.75</v>
      </c>
      <c r="H23" s="61">
        <f t="shared" si="3"/>
        <v>99.3</v>
      </c>
      <c r="I23" s="59"/>
    </row>
    <row r="24" spans="1:9" x14ac:dyDescent="0.25">
      <c r="A24" s="123"/>
      <c r="B24" s="123"/>
      <c r="C24" s="123"/>
      <c r="D24" s="123"/>
      <c r="E24" s="123"/>
      <c r="F24" s="123"/>
      <c r="G24" s="123"/>
      <c r="H24" s="123"/>
      <c r="I24" s="123"/>
    </row>
    <row r="25" spans="1:9" ht="30" x14ac:dyDescent="0.25">
      <c r="A25" s="122" t="s">
        <v>118</v>
      </c>
      <c r="B25" s="59" t="s">
        <v>107</v>
      </c>
      <c r="C25" s="46">
        <v>140</v>
      </c>
      <c r="D25" s="46">
        <v>140</v>
      </c>
      <c r="E25" s="46">
        <v>9.8680000000000003</v>
      </c>
      <c r="F25" s="46">
        <v>10.797000000000001</v>
      </c>
      <c r="G25" s="46">
        <v>30.024999999999999</v>
      </c>
      <c r="H25" s="46">
        <v>261.99</v>
      </c>
      <c r="I25" s="47">
        <v>170</v>
      </c>
    </row>
    <row r="26" spans="1:9" ht="20.25" customHeight="1" x14ac:dyDescent="0.25">
      <c r="A26" s="122"/>
      <c r="B26" s="58" t="s">
        <v>10</v>
      </c>
      <c r="C26" s="46">
        <v>150</v>
      </c>
      <c r="D26" s="46">
        <v>200</v>
      </c>
      <c r="E26" s="46">
        <v>0.06</v>
      </c>
      <c r="F26" s="46">
        <v>1.4999999999999999E-2</v>
      </c>
      <c r="G26" s="46">
        <v>17.975999999999999</v>
      </c>
      <c r="H26" s="46">
        <v>57.317999999999998</v>
      </c>
      <c r="I26" s="47">
        <v>138</v>
      </c>
    </row>
    <row r="27" spans="1:9" ht="30" x14ac:dyDescent="0.25">
      <c r="A27" s="122"/>
      <c r="B27" s="59" t="s">
        <v>18</v>
      </c>
      <c r="C27" s="46">
        <v>10</v>
      </c>
      <c r="D27" s="46">
        <v>10</v>
      </c>
      <c r="E27" s="46">
        <v>0.76</v>
      </c>
      <c r="F27" s="46">
        <v>0.08</v>
      </c>
      <c r="G27" s="46">
        <v>4.92</v>
      </c>
      <c r="H27" s="46">
        <v>23.5</v>
      </c>
      <c r="I27" s="47">
        <v>245</v>
      </c>
    </row>
    <row r="28" spans="1:9" ht="29.25" x14ac:dyDescent="0.25">
      <c r="A28" s="61" t="s">
        <v>23</v>
      </c>
      <c r="B28" s="61"/>
      <c r="C28" s="57">
        <f t="shared" ref="C28:H28" si="4">SUM(C25:C27)</f>
        <v>300</v>
      </c>
      <c r="D28" s="57">
        <f t="shared" si="4"/>
        <v>350</v>
      </c>
      <c r="E28" s="57">
        <f t="shared" si="4"/>
        <v>10.688000000000001</v>
      </c>
      <c r="F28" s="57">
        <f t="shared" si="4"/>
        <v>10.892000000000001</v>
      </c>
      <c r="G28" s="57">
        <f t="shared" si="4"/>
        <v>52.920999999999999</v>
      </c>
      <c r="H28" s="57">
        <f t="shared" si="4"/>
        <v>342.80799999999999</v>
      </c>
      <c r="I28" s="48"/>
    </row>
  </sheetData>
  <mergeCells count="16">
    <mergeCell ref="A25:A27"/>
    <mergeCell ref="A6:A9"/>
    <mergeCell ref="A11:I11"/>
    <mergeCell ref="A14:I14"/>
    <mergeCell ref="A15:A19"/>
    <mergeCell ref="A21:I21"/>
    <mergeCell ref="A24:I24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9" workbookViewId="0">
      <selection activeCell="K12" sqref="K12"/>
    </sheetView>
  </sheetViews>
  <sheetFormatPr defaultRowHeight="15" x14ac:dyDescent="0.25"/>
  <cols>
    <col min="1" max="1" width="11.5703125" customWidth="1"/>
    <col min="2" max="2" width="14.5703125" customWidth="1"/>
    <col min="3" max="3" width="8.7109375" customWidth="1"/>
    <col min="4" max="4" width="8.28515625" customWidth="1"/>
    <col min="9" max="9" width="10.140625" customWidth="1"/>
  </cols>
  <sheetData>
    <row r="1" spans="1:9" ht="25.5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18" x14ac:dyDescent="0.25">
      <c r="A2" s="118" t="s">
        <v>137</v>
      </c>
      <c r="B2" s="118"/>
      <c r="C2" s="118"/>
      <c r="D2" s="118"/>
      <c r="E2" s="118"/>
      <c r="F2" s="118"/>
      <c r="G2" s="118"/>
      <c r="H2" s="118"/>
      <c r="I2" s="118"/>
    </row>
    <row r="3" spans="1:9" ht="18" x14ac:dyDescent="0.25">
      <c r="A3" s="119" t="s">
        <v>93</v>
      </c>
      <c r="B3" s="119"/>
      <c r="C3" s="119"/>
      <c r="D3" s="119"/>
      <c r="E3" s="119"/>
      <c r="F3" s="119"/>
      <c r="G3" s="119"/>
      <c r="H3" s="119"/>
      <c r="I3" s="119"/>
    </row>
    <row r="4" spans="1:9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15" t="s">
        <v>4</v>
      </c>
      <c r="F5" s="15" t="s">
        <v>5</v>
      </c>
      <c r="G5" s="15" t="s">
        <v>6</v>
      </c>
      <c r="H5" s="112"/>
      <c r="I5" s="112"/>
    </row>
    <row r="6" spans="1:9" ht="42.75" x14ac:dyDescent="0.25">
      <c r="A6" s="112" t="s">
        <v>9</v>
      </c>
      <c r="B6" s="13" t="s">
        <v>62</v>
      </c>
      <c r="C6" s="64">
        <v>110</v>
      </c>
      <c r="D6" s="64">
        <v>110</v>
      </c>
      <c r="E6" s="9">
        <v>13.523999999999999</v>
      </c>
      <c r="F6" s="9">
        <v>19.538</v>
      </c>
      <c r="G6" s="9">
        <v>17.884</v>
      </c>
      <c r="H6" s="9">
        <v>298.77999999999997</v>
      </c>
      <c r="I6" s="7">
        <v>201</v>
      </c>
    </row>
    <row r="7" spans="1:9" ht="32.25" customHeight="1" x14ac:dyDescent="0.25">
      <c r="A7" s="112"/>
      <c r="B7" s="18" t="s">
        <v>34</v>
      </c>
      <c r="C7" s="9">
        <v>30</v>
      </c>
      <c r="D7" s="9">
        <v>50</v>
      </c>
      <c r="E7" s="9">
        <v>1.5640000000000001</v>
      </c>
      <c r="F7" s="9">
        <v>3.968</v>
      </c>
      <c r="G7" s="9">
        <v>7.6859999999999999</v>
      </c>
      <c r="H7" s="9">
        <v>73.12</v>
      </c>
      <c r="I7" s="7">
        <v>122</v>
      </c>
    </row>
    <row r="8" spans="1:9" x14ac:dyDescent="0.25">
      <c r="A8" s="112"/>
      <c r="B8" s="16" t="s">
        <v>10</v>
      </c>
      <c r="C8" s="9">
        <v>150</v>
      </c>
      <c r="D8" s="9">
        <v>200</v>
      </c>
      <c r="E8" s="9">
        <v>0.06</v>
      </c>
      <c r="F8" s="9">
        <v>1.4999999999999999E-2</v>
      </c>
      <c r="G8" s="9">
        <v>17.975999999999999</v>
      </c>
      <c r="H8" s="9">
        <v>57.317999999999998</v>
      </c>
      <c r="I8" s="7">
        <v>138</v>
      </c>
    </row>
    <row r="9" spans="1:9" x14ac:dyDescent="0.25">
      <c r="A9" s="112"/>
      <c r="B9" s="13" t="s">
        <v>11</v>
      </c>
      <c r="C9" s="64">
        <v>20</v>
      </c>
      <c r="D9" s="64">
        <v>30</v>
      </c>
      <c r="E9" s="49">
        <v>2.25</v>
      </c>
      <c r="F9" s="49">
        <v>1.0149999999999999</v>
      </c>
      <c r="G9" s="49">
        <v>17.989999999999998</v>
      </c>
      <c r="H9" s="49">
        <v>91.7</v>
      </c>
      <c r="I9" s="7">
        <v>238</v>
      </c>
    </row>
    <row r="10" spans="1:9" ht="20.25" customHeight="1" x14ac:dyDescent="0.25">
      <c r="A10" s="112"/>
      <c r="B10" s="18" t="s">
        <v>29</v>
      </c>
      <c r="C10" s="64">
        <v>3</v>
      </c>
      <c r="D10" s="64">
        <v>5</v>
      </c>
      <c r="E10" s="9">
        <v>3.5000000000000003E-2</v>
      </c>
      <c r="F10" s="9">
        <v>3.8250000000000002</v>
      </c>
      <c r="G10" s="9">
        <v>5.1999999999999998E-2</v>
      </c>
      <c r="H10" s="9">
        <v>35</v>
      </c>
      <c r="I10" s="7">
        <v>233</v>
      </c>
    </row>
    <row r="11" spans="1:9" x14ac:dyDescent="0.25">
      <c r="A11" s="112"/>
      <c r="B11" s="67"/>
      <c r="C11" s="67"/>
      <c r="D11" s="67"/>
      <c r="E11" s="67"/>
      <c r="F11" s="67"/>
      <c r="G11" s="67"/>
      <c r="H11" s="67"/>
      <c r="I11" s="67"/>
    </row>
    <row r="12" spans="1:9" ht="30.75" customHeight="1" x14ac:dyDescent="0.25">
      <c r="A12" s="12" t="s">
        <v>12</v>
      </c>
      <c r="B12" s="12"/>
      <c r="C12" s="12">
        <f t="shared" ref="C12:H12" si="0">SUM(C6:C10)</f>
        <v>313</v>
      </c>
      <c r="D12" s="12">
        <f t="shared" si="0"/>
        <v>395</v>
      </c>
      <c r="E12" s="12">
        <f t="shared" si="0"/>
        <v>17.433</v>
      </c>
      <c r="F12" s="12">
        <f t="shared" si="0"/>
        <v>28.361000000000001</v>
      </c>
      <c r="G12" s="12">
        <f t="shared" si="0"/>
        <v>61.588000000000001</v>
      </c>
      <c r="H12" s="12">
        <f t="shared" si="0"/>
        <v>555.91800000000001</v>
      </c>
      <c r="I12" s="66"/>
    </row>
    <row r="13" spans="1:9" x14ac:dyDescent="0.25">
      <c r="A13" s="112"/>
      <c r="B13" s="112"/>
      <c r="C13" s="112"/>
      <c r="D13" s="112"/>
      <c r="E13" s="112"/>
      <c r="F13" s="112"/>
      <c r="G13" s="112"/>
      <c r="H13" s="112"/>
      <c r="I13" s="112"/>
    </row>
    <row r="14" spans="1:9" ht="45" customHeight="1" x14ac:dyDescent="0.25">
      <c r="A14" s="49" t="s">
        <v>15</v>
      </c>
      <c r="B14" s="13" t="s">
        <v>35</v>
      </c>
      <c r="C14" s="49">
        <v>100</v>
      </c>
      <c r="D14" s="49">
        <v>100</v>
      </c>
      <c r="E14" s="49">
        <v>0.22</v>
      </c>
      <c r="F14" s="49">
        <v>0.05</v>
      </c>
      <c r="G14" s="9">
        <v>4.0000000000000001E-3</v>
      </c>
      <c r="H14" s="49">
        <v>0.14000000000000001</v>
      </c>
      <c r="I14" s="49">
        <v>124</v>
      </c>
    </row>
    <row r="15" spans="1:9" ht="42.75" customHeight="1" x14ac:dyDescent="0.25">
      <c r="A15" s="12" t="s">
        <v>16</v>
      </c>
      <c r="B15" s="12"/>
      <c r="C15" s="12">
        <f>SUM(C14)</f>
        <v>100</v>
      </c>
      <c r="D15" s="12">
        <f t="shared" ref="D15:H15" si="1">SUM(D14)</f>
        <v>100</v>
      </c>
      <c r="E15" s="12">
        <f t="shared" si="1"/>
        <v>0.22</v>
      </c>
      <c r="F15" s="12">
        <v>0.05</v>
      </c>
      <c r="G15" s="12">
        <f t="shared" si="1"/>
        <v>4.0000000000000001E-3</v>
      </c>
      <c r="H15" s="12">
        <f t="shared" si="1"/>
        <v>0.14000000000000001</v>
      </c>
      <c r="I15" s="12"/>
    </row>
    <row r="16" spans="1:9" x14ac:dyDescent="0.25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9" ht="43.5" x14ac:dyDescent="0.25">
      <c r="A17" s="114" t="s">
        <v>17</v>
      </c>
      <c r="B17" s="16" t="s">
        <v>94</v>
      </c>
      <c r="C17" s="9">
        <v>150</v>
      </c>
      <c r="D17" s="9">
        <v>200</v>
      </c>
      <c r="E17" s="9">
        <v>4.4080000000000004</v>
      </c>
      <c r="F17" s="9">
        <v>6.0819999999999999</v>
      </c>
      <c r="G17" s="9">
        <v>7.8150000000000004</v>
      </c>
      <c r="H17" s="9">
        <v>100.232</v>
      </c>
      <c r="I17" s="7">
        <v>93</v>
      </c>
    </row>
    <row r="18" spans="1:9" ht="29.25" x14ac:dyDescent="0.25">
      <c r="A18" s="115"/>
      <c r="B18" s="16" t="s">
        <v>49</v>
      </c>
      <c r="C18" s="9">
        <v>60</v>
      </c>
      <c r="D18" s="9">
        <v>60</v>
      </c>
      <c r="E18" s="9">
        <v>7.9320000000000004</v>
      </c>
      <c r="F18" s="9">
        <v>7.673</v>
      </c>
      <c r="G18" s="9">
        <v>9.1440000000000001</v>
      </c>
      <c r="H18" s="9">
        <v>135.12</v>
      </c>
      <c r="I18" s="7">
        <v>28</v>
      </c>
    </row>
    <row r="19" spans="1:9" ht="28.5" x14ac:dyDescent="0.25">
      <c r="A19" s="115"/>
      <c r="B19" s="13" t="s">
        <v>42</v>
      </c>
      <c r="C19" s="9">
        <v>90</v>
      </c>
      <c r="D19" s="9">
        <v>110</v>
      </c>
      <c r="E19" s="9">
        <v>3.6</v>
      </c>
      <c r="F19" s="9">
        <v>3.363</v>
      </c>
      <c r="G19" s="9">
        <v>22.91</v>
      </c>
      <c r="H19" s="9">
        <v>141.9</v>
      </c>
      <c r="I19" s="7">
        <v>179</v>
      </c>
    </row>
    <row r="20" spans="1:9" ht="21.75" customHeight="1" x14ac:dyDescent="0.25">
      <c r="A20" s="115"/>
      <c r="B20" s="18" t="s">
        <v>22</v>
      </c>
      <c r="C20" s="23">
        <v>30</v>
      </c>
      <c r="D20" s="23">
        <v>50</v>
      </c>
      <c r="E20" s="23">
        <v>1.1459999999999999</v>
      </c>
      <c r="F20" s="23">
        <v>2.528</v>
      </c>
      <c r="G20" s="23">
        <v>2.956</v>
      </c>
      <c r="H20" s="23">
        <v>39.04</v>
      </c>
      <c r="I20" s="7">
        <v>120</v>
      </c>
    </row>
    <row r="21" spans="1:9" ht="28.5" x14ac:dyDescent="0.25">
      <c r="A21" s="115"/>
      <c r="B21" s="13" t="s">
        <v>52</v>
      </c>
      <c r="C21" s="9">
        <v>150</v>
      </c>
      <c r="D21" s="9">
        <v>200</v>
      </c>
      <c r="E21" s="9">
        <v>0.66</v>
      </c>
      <c r="F21" s="9">
        <v>0</v>
      </c>
      <c r="G21" s="9">
        <v>24.495000000000001</v>
      </c>
      <c r="H21" s="9">
        <v>97.95</v>
      </c>
      <c r="I21" s="7">
        <v>130</v>
      </c>
    </row>
    <row r="22" spans="1:9" ht="29.25" x14ac:dyDescent="0.25">
      <c r="A22" s="115"/>
      <c r="B22" s="16" t="s">
        <v>18</v>
      </c>
      <c r="C22" s="9">
        <v>20</v>
      </c>
      <c r="D22" s="9">
        <v>30</v>
      </c>
      <c r="E22" s="9">
        <v>2.2799999999999998</v>
      </c>
      <c r="F22" s="9">
        <v>0.24</v>
      </c>
      <c r="G22" s="9">
        <v>14.76</v>
      </c>
      <c r="H22" s="9">
        <v>70.5</v>
      </c>
      <c r="I22" s="7">
        <v>245</v>
      </c>
    </row>
    <row r="23" spans="1:9" ht="29.25" x14ac:dyDescent="0.25">
      <c r="A23" s="116"/>
      <c r="B23" s="16" t="s">
        <v>24</v>
      </c>
      <c r="C23" s="9">
        <v>20</v>
      </c>
      <c r="D23" s="9">
        <v>30</v>
      </c>
      <c r="E23" s="9">
        <v>2.2200000000000002</v>
      </c>
      <c r="F23" s="9">
        <v>0.33</v>
      </c>
      <c r="G23" s="9">
        <v>14.52</v>
      </c>
      <c r="H23" s="9">
        <v>71.489999999999995</v>
      </c>
      <c r="I23" s="7">
        <v>246</v>
      </c>
    </row>
    <row r="24" spans="1:9" ht="29.25" x14ac:dyDescent="0.25">
      <c r="A24" s="38" t="s">
        <v>19</v>
      </c>
      <c r="B24" s="38"/>
      <c r="C24" s="12">
        <f t="shared" ref="C24:H24" si="2">SUM(C17:C23)</f>
        <v>520</v>
      </c>
      <c r="D24" s="12">
        <f t="shared" si="2"/>
        <v>680</v>
      </c>
      <c r="E24" s="12">
        <f t="shared" si="2"/>
        <v>22.245999999999999</v>
      </c>
      <c r="F24" s="12">
        <f t="shared" si="2"/>
        <v>20.215999999999994</v>
      </c>
      <c r="G24" s="12">
        <f t="shared" si="2"/>
        <v>96.600000000000009</v>
      </c>
      <c r="H24" s="12">
        <f t="shared" si="2"/>
        <v>656.23200000000008</v>
      </c>
      <c r="I24" s="49"/>
    </row>
    <row r="25" spans="1:9" x14ac:dyDescent="0.25">
      <c r="A25" s="113"/>
      <c r="B25" s="113"/>
      <c r="C25" s="113"/>
      <c r="D25" s="113"/>
      <c r="E25" s="113"/>
      <c r="F25" s="113"/>
      <c r="G25" s="113"/>
      <c r="H25" s="113"/>
      <c r="I25" s="113"/>
    </row>
    <row r="26" spans="1:9" x14ac:dyDescent="0.25">
      <c r="A26" s="50" t="s">
        <v>20</v>
      </c>
      <c r="B26" s="16" t="s">
        <v>37</v>
      </c>
      <c r="C26" s="50">
        <v>200</v>
      </c>
      <c r="D26" s="50">
        <v>200</v>
      </c>
      <c r="E26" s="23">
        <v>1.4</v>
      </c>
      <c r="F26" s="23">
        <v>0</v>
      </c>
      <c r="G26" s="23">
        <v>25.6</v>
      </c>
      <c r="H26" s="23">
        <v>10.8</v>
      </c>
      <c r="I26" s="7">
        <v>241</v>
      </c>
    </row>
    <row r="27" spans="1:9" ht="37.5" customHeight="1" x14ac:dyDescent="0.25">
      <c r="A27" s="38" t="s">
        <v>21</v>
      </c>
      <c r="B27" s="38"/>
      <c r="C27" s="38">
        <f>SUM(C26)</f>
        <v>200</v>
      </c>
      <c r="D27" s="38">
        <f t="shared" ref="D27:H27" si="3">SUM(D26)</f>
        <v>200</v>
      </c>
      <c r="E27" s="38">
        <f t="shared" si="3"/>
        <v>1.4</v>
      </c>
      <c r="F27" s="38">
        <f t="shared" si="3"/>
        <v>0</v>
      </c>
      <c r="G27" s="38">
        <f t="shared" si="3"/>
        <v>25.6</v>
      </c>
      <c r="H27" s="38">
        <f t="shared" si="3"/>
        <v>10.8</v>
      </c>
      <c r="I27" s="50"/>
    </row>
    <row r="28" spans="1:9" x14ac:dyDescent="0.25">
      <c r="A28" s="113"/>
      <c r="B28" s="113"/>
      <c r="C28" s="113"/>
      <c r="D28" s="113"/>
      <c r="E28" s="113"/>
      <c r="F28" s="113"/>
      <c r="G28" s="113"/>
      <c r="H28" s="113"/>
      <c r="I28" s="113"/>
    </row>
    <row r="29" spans="1:9" ht="43.5" x14ac:dyDescent="0.25">
      <c r="A29" s="112" t="s">
        <v>118</v>
      </c>
      <c r="B29" s="16" t="s">
        <v>53</v>
      </c>
      <c r="C29" s="9">
        <v>150</v>
      </c>
      <c r="D29" s="9">
        <v>150</v>
      </c>
      <c r="E29" s="9">
        <v>5.36</v>
      </c>
      <c r="F29" s="9">
        <v>5.7110000000000003</v>
      </c>
      <c r="G29" s="9">
        <v>15.811</v>
      </c>
      <c r="H29" s="9">
        <v>133.13900000000001</v>
      </c>
      <c r="I29" s="7">
        <v>32</v>
      </c>
    </row>
    <row r="30" spans="1:9" x14ac:dyDescent="0.25">
      <c r="A30" s="112"/>
      <c r="B30" s="16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112"/>
      <c r="B31" s="16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38" t="s">
        <v>23</v>
      </c>
      <c r="B32" s="38"/>
      <c r="C32" s="12">
        <f t="shared" ref="C32:H32" si="4">SUM(C29:C31)</f>
        <v>310</v>
      </c>
      <c r="D32" s="12">
        <f t="shared" si="4"/>
        <v>360</v>
      </c>
      <c r="E32" s="12">
        <f t="shared" si="4"/>
        <v>6.18</v>
      </c>
      <c r="F32" s="12">
        <f t="shared" si="4"/>
        <v>5.806</v>
      </c>
      <c r="G32" s="12">
        <f t="shared" si="4"/>
        <v>38.707000000000001</v>
      </c>
      <c r="H32" s="12">
        <f t="shared" si="4"/>
        <v>213.95699999999999</v>
      </c>
      <c r="I32" s="49"/>
    </row>
  </sheetData>
  <mergeCells count="16">
    <mergeCell ref="A29:A31"/>
    <mergeCell ref="A6:A11"/>
    <mergeCell ref="A13:I13"/>
    <mergeCell ref="A16:I16"/>
    <mergeCell ref="A17:A23"/>
    <mergeCell ref="A25:I25"/>
    <mergeCell ref="A28:I28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6" workbookViewId="0">
      <selection activeCell="B19" sqref="B19:I19"/>
    </sheetView>
  </sheetViews>
  <sheetFormatPr defaultRowHeight="15" x14ac:dyDescent="0.25"/>
  <cols>
    <col min="2" max="2" width="13" customWidth="1"/>
  </cols>
  <sheetData>
    <row r="1" spans="1:9" ht="25.5" customHeight="1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19.5" customHeight="1" x14ac:dyDescent="0.25">
      <c r="A2" s="118" t="s">
        <v>26</v>
      </c>
      <c r="B2" s="118"/>
      <c r="C2" s="118"/>
      <c r="D2" s="118"/>
      <c r="E2" s="118"/>
      <c r="F2" s="118"/>
      <c r="G2" s="118"/>
      <c r="H2" s="118"/>
      <c r="I2" s="118"/>
    </row>
    <row r="3" spans="1:9" ht="18.75" customHeight="1" x14ac:dyDescent="0.25">
      <c r="A3" s="119" t="s">
        <v>95</v>
      </c>
      <c r="B3" s="119"/>
      <c r="C3" s="119"/>
      <c r="D3" s="119"/>
      <c r="E3" s="119"/>
      <c r="F3" s="119"/>
      <c r="G3" s="119"/>
      <c r="H3" s="119"/>
      <c r="I3" s="119"/>
    </row>
    <row r="4" spans="1:9" ht="15" customHeight="1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29" t="s">
        <v>4</v>
      </c>
      <c r="F5" s="29" t="s">
        <v>5</v>
      </c>
      <c r="G5" s="29" t="s">
        <v>6</v>
      </c>
      <c r="H5" s="112"/>
      <c r="I5" s="112"/>
    </row>
    <row r="6" spans="1:9" ht="33" customHeight="1" x14ac:dyDescent="0.25">
      <c r="A6" s="112" t="s">
        <v>9</v>
      </c>
      <c r="B6" s="18" t="s">
        <v>63</v>
      </c>
      <c r="C6" s="64">
        <v>120</v>
      </c>
      <c r="D6" s="64">
        <v>120</v>
      </c>
      <c r="E6" s="9">
        <v>8.58</v>
      </c>
      <c r="F6" s="9">
        <v>8.9600000000000009</v>
      </c>
      <c r="G6" s="9">
        <v>4.9290000000000003</v>
      </c>
      <c r="H6" s="9">
        <v>135.4</v>
      </c>
      <c r="I6" s="7">
        <v>232</v>
      </c>
    </row>
    <row r="7" spans="1:9" ht="29.25" customHeight="1" x14ac:dyDescent="0.25">
      <c r="A7" s="112"/>
      <c r="B7" s="18" t="s">
        <v>87</v>
      </c>
      <c r="C7" s="9">
        <v>30</v>
      </c>
      <c r="D7" s="9">
        <v>50</v>
      </c>
      <c r="E7" s="9">
        <v>0.06</v>
      </c>
      <c r="F7" s="9">
        <v>2.7</v>
      </c>
      <c r="G7" s="9">
        <v>5.22</v>
      </c>
      <c r="H7" s="9">
        <v>45.4</v>
      </c>
      <c r="I7" s="7">
        <v>235</v>
      </c>
    </row>
    <row r="8" spans="1:9" x14ac:dyDescent="0.25">
      <c r="A8" s="112"/>
      <c r="B8" s="13" t="s">
        <v>41</v>
      </c>
      <c r="C8" s="64">
        <v>150</v>
      </c>
      <c r="D8" s="64">
        <v>150</v>
      </c>
      <c r="E8" s="9">
        <v>7.2039999999999997</v>
      </c>
      <c r="F8" s="9">
        <v>8.0299999999999994</v>
      </c>
      <c r="G8" s="9">
        <v>21.818000000000001</v>
      </c>
      <c r="H8" s="9">
        <v>184.1</v>
      </c>
      <c r="I8" s="7">
        <v>128</v>
      </c>
    </row>
    <row r="9" spans="1:9" x14ac:dyDescent="0.25">
      <c r="A9" s="112"/>
      <c r="B9" s="13" t="s">
        <v>11</v>
      </c>
      <c r="C9" s="64">
        <v>20</v>
      </c>
      <c r="D9" s="64">
        <v>30</v>
      </c>
      <c r="E9" s="49">
        <v>2.25</v>
      </c>
      <c r="F9" s="49">
        <v>1.0149999999999999</v>
      </c>
      <c r="G9" s="49">
        <v>17.989999999999998</v>
      </c>
      <c r="H9" s="49">
        <v>91.7</v>
      </c>
      <c r="I9" s="7">
        <v>238</v>
      </c>
    </row>
    <row r="10" spans="1:9" x14ac:dyDescent="0.25">
      <c r="A10" s="112"/>
      <c r="C10" s="65"/>
      <c r="D10" s="65"/>
      <c r="E10" s="65"/>
      <c r="F10" s="65"/>
      <c r="G10" s="65"/>
      <c r="H10" s="65"/>
      <c r="I10" s="65"/>
    </row>
    <row r="11" spans="1:9" ht="57" x14ac:dyDescent="0.25">
      <c r="A11" s="10" t="s">
        <v>12</v>
      </c>
      <c r="B11" s="10"/>
      <c r="C11" s="12">
        <f t="shared" ref="C11:H11" si="0">SUM(C6:C9)</f>
        <v>320</v>
      </c>
      <c r="D11" s="12">
        <f t="shared" si="0"/>
        <v>350</v>
      </c>
      <c r="E11" s="12">
        <f t="shared" si="0"/>
        <v>18.094000000000001</v>
      </c>
      <c r="F11" s="12">
        <f t="shared" si="0"/>
        <v>20.704999999999998</v>
      </c>
      <c r="G11" s="12">
        <f t="shared" si="0"/>
        <v>49.957000000000001</v>
      </c>
      <c r="H11" s="12">
        <f t="shared" si="0"/>
        <v>456.59999999999997</v>
      </c>
      <c r="I11" s="66"/>
    </row>
    <row r="12" spans="1:9" x14ac:dyDescent="0.25">
      <c r="A12" s="112"/>
      <c r="B12" s="112"/>
      <c r="C12" s="112"/>
      <c r="D12" s="112"/>
      <c r="E12" s="112"/>
      <c r="F12" s="112"/>
      <c r="G12" s="112"/>
      <c r="H12" s="112"/>
      <c r="I12" s="112"/>
    </row>
    <row r="13" spans="1:9" ht="21.75" customHeight="1" x14ac:dyDescent="0.25">
      <c r="A13" s="29" t="s">
        <v>15</v>
      </c>
      <c r="B13" s="13" t="s">
        <v>108</v>
      </c>
      <c r="C13" s="31">
        <v>100</v>
      </c>
      <c r="D13" s="31">
        <v>100</v>
      </c>
      <c r="E13" s="31">
        <v>1.17</v>
      </c>
      <c r="F13" s="31">
        <v>0</v>
      </c>
      <c r="G13" s="9">
        <v>31.46</v>
      </c>
      <c r="H13" s="31">
        <v>130.5</v>
      </c>
      <c r="I13" s="31">
        <v>244</v>
      </c>
    </row>
    <row r="14" spans="1:9" ht="71.25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1.17</v>
      </c>
      <c r="F14" s="12">
        <f t="shared" si="1"/>
        <v>0</v>
      </c>
      <c r="G14" s="12">
        <f t="shared" si="1"/>
        <v>31.46</v>
      </c>
      <c r="H14" s="12">
        <f t="shared" si="1"/>
        <v>130.5</v>
      </c>
      <c r="I14" s="12"/>
    </row>
    <row r="15" spans="1:9" x14ac:dyDescent="0.25">
      <c r="A15" s="113"/>
      <c r="B15" s="113"/>
      <c r="C15" s="113"/>
      <c r="D15" s="113"/>
      <c r="E15" s="113"/>
      <c r="F15" s="113"/>
      <c r="G15" s="113"/>
      <c r="H15" s="113"/>
      <c r="I15" s="113"/>
    </row>
    <row r="16" spans="1:9" ht="33.75" customHeight="1" x14ac:dyDescent="0.25">
      <c r="A16" s="114" t="s">
        <v>17</v>
      </c>
      <c r="B16" s="19" t="s">
        <v>109</v>
      </c>
      <c r="C16" s="9">
        <v>150</v>
      </c>
      <c r="D16" s="9">
        <v>200</v>
      </c>
      <c r="E16" s="9">
        <v>6.0339999999999998</v>
      </c>
      <c r="F16" s="9">
        <v>4.0650000000000004</v>
      </c>
      <c r="G16" s="9">
        <v>7.67</v>
      </c>
      <c r="H16" s="9">
        <v>96.93</v>
      </c>
      <c r="I16" s="7">
        <v>91</v>
      </c>
    </row>
    <row r="17" spans="1:9" ht="28.5" x14ac:dyDescent="0.25">
      <c r="A17" s="115"/>
      <c r="B17" s="19" t="s">
        <v>55</v>
      </c>
      <c r="C17" s="9">
        <v>60</v>
      </c>
      <c r="D17" s="9">
        <v>60</v>
      </c>
      <c r="E17" s="9">
        <v>8.2149999999999999</v>
      </c>
      <c r="F17" s="9">
        <v>8.1750000000000007</v>
      </c>
      <c r="G17" s="9">
        <v>7.7919999999999998</v>
      </c>
      <c r="H17" s="9">
        <v>157.36199999999999</v>
      </c>
      <c r="I17" s="7">
        <v>17</v>
      </c>
    </row>
    <row r="18" spans="1:9" ht="33" customHeight="1" x14ac:dyDescent="0.25">
      <c r="A18" s="115"/>
      <c r="B18" s="3" t="s">
        <v>84</v>
      </c>
      <c r="C18" s="9">
        <v>90</v>
      </c>
      <c r="D18" s="9">
        <v>130</v>
      </c>
      <c r="E18" s="9">
        <v>4.2140000000000004</v>
      </c>
      <c r="F18" s="9">
        <v>6.4980000000000002</v>
      </c>
      <c r="G18" s="9">
        <v>16.670999999999999</v>
      </c>
      <c r="H18" s="9">
        <v>114.685</v>
      </c>
      <c r="I18" s="7">
        <v>175</v>
      </c>
    </row>
    <row r="19" spans="1:9" ht="30" customHeight="1" x14ac:dyDescent="0.25">
      <c r="A19" s="115"/>
      <c r="B19" s="18" t="s">
        <v>43</v>
      </c>
      <c r="C19" s="9">
        <v>150</v>
      </c>
      <c r="D19" s="9">
        <v>200</v>
      </c>
      <c r="E19" s="9">
        <v>4.8</v>
      </c>
      <c r="F19" s="9">
        <v>0</v>
      </c>
      <c r="G19" s="9">
        <v>36.630000000000003</v>
      </c>
      <c r="H19" s="9">
        <v>150.65</v>
      </c>
      <c r="I19" s="7">
        <v>165</v>
      </c>
    </row>
    <row r="20" spans="1:9" ht="28.5" x14ac:dyDescent="0.25">
      <c r="A20" s="115"/>
      <c r="B20" s="19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4.5" customHeight="1" x14ac:dyDescent="0.25">
      <c r="A21" s="116"/>
      <c r="B21" s="19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SUM(C16:C21)</f>
        <v>490</v>
      </c>
      <c r="D22" s="12">
        <f t="shared" si="2"/>
        <v>650</v>
      </c>
      <c r="E22" s="12">
        <f t="shared" si="2"/>
        <v>27.763000000000002</v>
      </c>
      <c r="F22" s="12">
        <f t="shared" si="2"/>
        <v>19.308</v>
      </c>
      <c r="G22" s="12">
        <f t="shared" si="2"/>
        <v>98.043000000000006</v>
      </c>
      <c r="H22" s="12">
        <f t="shared" si="2"/>
        <v>661.61699999999996</v>
      </c>
      <c r="I22" s="29"/>
    </row>
    <row r="23" spans="1:9" x14ac:dyDescent="0.25">
      <c r="A23" s="113"/>
      <c r="B23" s="113"/>
      <c r="C23" s="113"/>
      <c r="D23" s="113"/>
      <c r="E23" s="113"/>
      <c r="F23" s="113"/>
      <c r="G23" s="113"/>
      <c r="H23" s="113"/>
      <c r="I23" s="113"/>
    </row>
    <row r="24" spans="1:9" ht="15.75" customHeight="1" x14ac:dyDescent="0.25">
      <c r="A24" s="3" t="s">
        <v>20</v>
      </c>
      <c r="B24" s="19" t="s">
        <v>44</v>
      </c>
      <c r="C24" s="50">
        <v>150</v>
      </c>
      <c r="D24" s="50">
        <v>150</v>
      </c>
      <c r="E24" s="23">
        <v>4.2</v>
      </c>
      <c r="F24" s="23">
        <v>5.6</v>
      </c>
      <c r="G24" s="23">
        <v>6.4</v>
      </c>
      <c r="H24" s="23">
        <v>130</v>
      </c>
      <c r="I24" s="7">
        <v>126</v>
      </c>
    </row>
    <row r="25" spans="1:9" ht="57.7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ht="30.75" customHeight="1" x14ac:dyDescent="0.25">
      <c r="A26" s="113"/>
      <c r="B26" s="113"/>
      <c r="C26" s="113"/>
      <c r="D26" s="113"/>
      <c r="E26" s="113"/>
      <c r="F26" s="113"/>
      <c r="G26" s="113"/>
      <c r="H26" s="113"/>
      <c r="I26" s="113"/>
    </row>
    <row r="27" spans="1:9" ht="18" customHeight="1" x14ac:dyDescent="0.25">
      <c r="A27" s="114" t="s">
        <v>59</v>
      </c>
      <c r="B27" s="19" t="s">
        <v>27</v>
      </c>
      <c r="C27" s="17">
        <v>50</v>
      </c>
      <c r="D27" s="9">
        <v>60</v>
      </c>
      <c r="E27" s="9">
        <v>0.56999999999999995</v>
      </c>
      <c r="F27" s="9">
        <v>4.306</v>
      </c>
      <c r="G27" s="9">
        <v>2.06</v>
      </c>
      <c r="H27" s="9">
        <v>47.59</v>
      </c>
      <c r="I27" s="7">
        <v>297</v>
      </c>
    </row>
    <row r="28" spans="1:9" ht="33" customHeight="1" x14ac:dyDescent="0.25">
      <c r="A28" s="115"/>
      <c r="B28" s="18" t="s">
        <v>121</v>
      </c>
      <c r="C28" s="45">
        <v>130</v>
      </c>
      <c r="D28" s="45">
        <v>130</v>
      </c>
      <c r="E28" s="46">
        <v>13.936</v>
      </c>
      <c r="F28" s="46">
        <v>23.611000000000001</v>
      </c>
      <c r="G28" s="46">
        <v>30.138999999999999</v>
      </c>
      <c r="H28" s="46">
        <v>386.02</v>
      </c>
      <c r="I28" s="47">
        <v>211</v>
      </c>
    </row>
    <row r="29" spans="1:9" ht="43.5" x14ac:dyDescent="0.25">
      <c r="A29" s="115"/>
      <c r="B29" s="3" t="s">
        <v>34</v>
      </c>
      <c r="C29" s="46">
        <v>30</v>
      </c>
      <c r="D29" s="46">
        <v>50</v>
      </c>
      <c r="E29" s="46">
        <v>1.5640000000000001</v>
      </c>
      <c r="F29" s="46">
        <v>3.968</v>
      </c>
      <c r="G29" s="46">
        <v>7.6859999999999999</v>
      </c>
      <c r="H29" s="46">
        <v>73.12</v>
      </c>
      <c r="I29" s="47">
        <v>122</v>
      </c>
    </row>
    <row r="30" spans="1:9" ht="28.5" x14ac:dyDescent="0.25">
      <c r="A30" s="115"/>
      <c r="B30" s="19" t="s">
        <v>10</v>
      </c>
      <c r="C30" s="46">
        <v>150</v>
      </c>
      <c r="D30" s="46">
        <v>200</v>
      </c>
      <c r="E30" s="46">
        <v>0.06</v>
      </c>
      <c r="F30" s="46">
        <v>1.4999999999999999E-2</v>
      </c>
      <c r="G30" s="46">
        <v>17.975999999999999</v>
      </c>
      <c r="H30" s="46">
        <v>57.317999999999998</v>
      </c>
      <c r="I30" s="47">
        <v>138</v>
      </c>
    </row>
    <row r="31" spans="1:9" ht="28.5" x14ac:dyDescent="0.25">
      <c r="A31" s="116"/>
      <c r="B31" s="19" t="s">
        <v>18</v>
      </c>
      <c r="C31" s="46">
        <v>10</v>
      </c>
      <c r="D31" s="46">
        <v>10</v>
      </c>
      <c r="E31" s="46">
        <v>0.76</v>
      </c>
      <c r="F31" s="46">
        <v>0.08</v>
      </c>
      <c r="G31" s="46">
        <v>4.92</v>
      </c>
      <c r="H31" s="46">
        <v>23.5</v>
      </c>
      <c r="I31" s="47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320</v>
      </c>
      <c r="D32" s="12">
        <f t="shared" si="4"/>
        <v>390</v>
      </c>
      <c r="E32" s="12">
        <f t="shared" si="4"/>
        <v>16.32</v>
      </c>
      <c r="F32" s="12">
        <f t="shared" si="4"/>
        <v>27.673999999999999</v>
      </c>
      <c r="G32" s="12">
        <f t="shared" si="4"/>
        <v>60.721000000000004</v>
      </c>
      <c r="H32" s="12">
        <f t="shared" si="4"/>
        <v>539.95799999999997</v>
      </c>
      <c r="I32" s="29"/>
    </row>
  </sheetData>
  <mergeCells count="16">
    <mergeCell ref="A27:A31"/>
    <mergeCell ref="A26:I26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10"/>
    <mergeCell ref="A12:I12"/>
    <mergeCell ref="A15:I15"/>
    <mergeCell ref="A16:A21"/>
    <mergeCell ref="A23:I2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6" workbookViewId="0">
      <selection activeCell="A32" sqref="A32"/>
    </sheetView>
  </sheetViews>
  <sheetFormatPr defaultRowHeight="15" x14ac:dyDescent="0.25"/>
  <cols>
    <col min="1" max="1" width="9.85546875" customWidth="1"/>
    <col min="2" max="2" width="13.42578125" customWidth="1"/>
    <col min="9" max="9" width="10.42578125" customWidth="1"/>
  </cols>
  <sheetData>
    <row r="1" spans="1:9" ht="25.5" customHeight="1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19.5" customHeight="1" x14ac:dyDescent="0.25">
      <c r="A2" s="118" t="s">
        <v>136</v>
      </c>
      <c r="B2" s="118"/>
      <c r="C2" s="118"/>
      <c r="D2" s="118"/>
      <c r="E2" s="118"/>
      <c r="F2" s="118"/>
      <c r="G2" s="118"/>
      <c r="H2" s="118"/>
      <c r="I2" s="118"/>
    </row>
    <row r="3" spans="1:9" ht="18.75" customHeight="1" x14ac:dyDescent="0.25">
      <c r="A3" s="119" t="s">
        <v>97</v>
      </c>
      <c r="B3" s="119"/>
      <c r="C3" s="119"/>
      <c r="D3" s="119"/>
      <c r="E3" s="119"/>
      <c r="F3" s="119"/>
      <c r="G3" s="119"/>
      <c r="H3" s="119"/>
      <c r="I3" s="119"/>
    </row>
    <row r="4" spans="1:9" ht="15" customHeight="1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29" t="s">
        <v>4</v>
      </c>
      <c r="F5" s="29" t="s">
        <v>5</v>
      </c>
      <c r="G5" s="29" t="s">
        <v>6</v>
      </c>
      <c r="H5" s="112"/>
      <c r="I5" s="112"/>
    </row>
    <row r="6" spans="1:9" ht="28.5" x14ac:dyDescent="0.25">
      <c r="A6" s="112" t="s">
        <v>9</v>
      </c>
      <c r="B6" s="18" t="s">
        <v>40</v>
      </c>
      <c r="C6" s="68">
        <v>150</v>
      </c>
      <c r="D6" s="68">
        <v>200</v>
      </c>
      <c r="E6" s="69">
        <v>7.1150000000000002</v>
      </c>
      <c r="F6" s="69">
        <v>9.25</v>
      </c>
      <c r="G6" s="69">
        <v>28.731999999999999</v>
      </c>
      <c r="H6" s="69">
        <v>226</v>
      </c>
      <c r="I6" s="70">
        <v>219</v>
      </c>
    </row>
    <row r="7" spans="1:9" ht="18.75" customHeight="1" x14ac:dyDescent="0.25">
      <c r="A7" s="112"/>
      <c r="B7" s="19" t="s">
        <v>10</v>
      </c>
      <c r="C7" s="46">
        <v>150</v>
      </c>
      <c r="D7" s="46">
        <v>200</v>
      </c>
      <c r="E7" s="46">
        <v>0.06</v>
      </c>
      <c r="F7" s="46">
        <v>1.4999999999999999E-2</v>
      </c>
      <c r="G7" s="46">
        <v>17.975999999999999</v>
      </c>
      <c r="H7" s="46">
        <v>57.317999999999998</v>
      </c>
      <c r="I7" s="47">
        <v>138</v>
      </c>
    </row>
    <row r="8" spans="1:9" x14ac:dyDescent="0.25">
      <c r="A8" s="112"/>
      <c r="B8" s="18" t="s">
        <v>11</v>
      </c>
      <c r="C8" s="45">
        <v>20</v>
      </c>
      <c r="D8" s="45">
        <v>30</v>
      </c>
      <c r="E8" s="52">
        <v>2.25</v>
      </c>
      <c r="F8" s="52">
        <v>1.0149999999999999</v>
      </c>
      <c r="G8" s="52">
        <v>17.989999999999998</v>
      </c>
      <c r="H8" s="52">
        <v>91.7</v>
      </c>
      <c r="I8" s="47">
        <v>238</v>
      </c>
    </row>
    <row r="9" spans="1:9" x14ac:dyDescent="0.25">
      <c r="A9" s="112"/>
      <c r="B9" s="13" t="s">
        <v>54</v>
      </c>
      <c r="C9" s="45">
        <v>15</v>
      </c>
      <c r="D9" s="45">
        <v>20</v>
      </c>
      <c r="E9" s="46">
        <v>0.1</v>
      </c>
      <c r="F9" s="46">
        <v>0</v>
      </c>
      <c r="G9" s="46">
        <v>13.76</v>
      </c>
      <c r="H9" s="46">
        <v>53</v>
      </c>
      <c r="I9" s="47">
        <v>237</v>
      </c>
    </row>
    <row r="10" spans="1:9" ht="36" customHeight="1" x14ac:dyDescent="0.25">
      <c r="A10" s="10" t="s">
        <v>12</v>
      </c>
      <c r="B10" s="10"/>
      <c r="C10" s="77">
        <f t="shared" ref="C10:H10" si="0">SUM(C6:C9)</f>
        <v>335</v>
      </c>
      <c r="D10" s="77">
        <f t="shared" si="0"/>
        <v>450</v>
      </c>
      <c r="E10" s="77">
        <f t="shared" si="0"/>
        <v>9.5250000000000004</v>
      </c>
      <c r="F10" s="77">
        <f t="shared" si="0"/>
        <v>10.280000000000001</v>
      </c>
      <c r="G10" s="77">
        <f t="shared" si="0"/>
        <v>78.457999999999998</v>
      </c>
      <c r="H10" s="77">
        <f t="shared" si="0"/>
        <v>428.01799999999997</v>
      </c>
      <c r="I10" s="11"/>
    </row>
    <row r="11" spans="1:9" x14ac:dyDescent="0.25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9" ht="28.5" x14ac:dyDescent="0.25">
      <c r="A12" s="29" t="s">
        <v>15</v>
      </c>
      <c r="B12" s="18" t="s">
        <v>65</v>
      </c>
      <c r="C12" s="31">
        <v>100</v>
      </c>
      <c r="D12" s="31">
        <v>100</v>
      </c>
      <c r="E12" s="31">
        <v>1.17</v>
      </c>
      <c r="F12" s="31">
        <v>0</v>
      </c>
      <c r="G12" s="9">
        <v>31.46</v>
      </c>
      <c r="H12" s="31">
        <v>130.5</v>
      </c>
      <c r="I12" s="31">
        <v>244</v>
      </c>
    </row>
    <row r="13" spans="1:9" ht="57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x14ac:dyDescent="0.25">
      <c r="A15" s="114" t="s">
        <v>17</v>
      </c>
      <c r="B15" s="19" t="s">
        <v>110</v>
      </c>
      <c r="C15" s="9">
        <v>150</v>
      </c>
      <c r="D15" s="9">
        <v>200</v>
      </c>
      <c r="E15" s="9">
        <v>4.1900000000000004</v>
      </c>
      <c r="F15" s="9">
        <v>6.0039999999999996</v>
      </c>
      <c r="G15" s="9">
        <v>7.0149999999999997</v>
      </c>
      <c r="H15" s="9">
        <v>97.16</v>
      </c>
      <c r="I15" s="7">
        <v>65</v>
      </c>
    </row>
    <row r="16" spans="1:9" ht="28.5" x14ac:dyDescent="0.25">
      <c r="A16" s="115"/>
      <c r="B16" s="19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6" customHeight="1" x14ac:dyDescent="0.25">
      <c r="A17" s="115"/>
      <c r="B17" s="18" t="s">
        <v>72</v>
      </c>
      <c r="C17" s="9">
        <v>90</v>
      </c>
      <c r="D17" s="9">
        <v>120</v>
      </c>
      <c r="E17" s="9">
        <v>2.6480000000000001</v>
      </c>
      <c r="F17" s="9">
        <v>5.6619999999999999</v>
      </c>
      <c r="G17" s="9">
        <v>15.83</v>
      </c>
      <c r="H17" s="9">
        <v>127.46</v>
      </c>
      <c r="I17" s="7">
        <v>181</v>
      </c>
    </row>
    <row r="18" spans="1:9" ht="29.25" x14ac:dyDescent="0.25">
      <c r="A18" s="115"/>
      <c r="B18" s="3" t="s">
        <v>22</v>
      </c>
      <c r="C18" s="23">
        <v>30</v>
      </c>
      <c r="D18" s="23">
        <v>50</v>
      </c>
      <c r="E18" s="23">
        <v>1.1459999999999999</v>
      </c>
      <c r="F18" s="23">
        <v>2.528</v>
      </c>
      <c r="G18" s="23">
        <v>2.956</v>
      </c>
      <c r="H18" s="23">
        <v>39.04</v>
      </c>
      <c r="I18" s="7">
        <v>120</v>
      </c>
    </row>
    <row r="19" spans="1:9" ht="28.5" x14ac:dyDescent="0.25">
      <c r="A19" s="115"/>
      <c r="B19" s="13" t="s">
        <v>67</v>
      </c>
      <c r="C19" s="9">
        <v>150</v>
      </c>
      <c r="D19" s="9">
        <v>200</v>
      </c>
      <c r="E19" s="9">
        <v>0.66</v>
      </c>
      <c r="F19" s="9">
        <v>0</v>
      </c>
      <c r="G19" s="9">
        <v>24.495000000000001</v>
      </c>
      <c r="H19" s="9">
        <v>97.95</v>
      </c>
      <c r="I19" s="7">
        <v>130</v>
      </c>
    </row>
    <row r="20" spans="1:9" ht="29.25" x14ac:dyDescent="0.25">
      <c r="A20" s="115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9.25" x14ac:dyDescent="0.25">
      <c r="A21" s="116"/>
      <c r="B21" s="3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690</v>
      </c>
      <c r="E22" s="12">
        <f t="shared" si="2"/>
        <v>21.076000000000001</v>
      </c>
      <c r="F22" s="12">
        <f t="shared" si="2"/>
        <v>22.436999999999994</v>
      </c>
      <c r="G22" s="12">
        <f t="shared" si="2"/>
        <v>88.72</v>
      </c>
      <c r="H22" s="12">
        <f t="shared" si="2"/>
        <v>638.72</v>
      </c>
      <c r="I22" s="29"/>
    </row>
    <row r="23" spans="1:9" x14ac:dyDescent="0.25">
      <c r="A23" s="113"/>
      <c r="B23" s="113"/>
      <c r="C23" s="113"/>
      <c r="D23" s="113"/>
      <c r="E23" s="113"/>
      <c r="F23" s="113"/>
      <c r="G23" s="113"/>
      <c r="H23" s="113"/>
      <c r="I23" s="113"/>
    </row>
    <row r="24" spans="1:9" ht="28.5" x14ac:dyDescent="0.25">
      <c r="A24" s="3" t="s">
        <v>20</v>
      </c>
      <c r="B24" s="19" t="s">
        <v>58</v>
      </c>
      <c r="C24" s="19">
        <v>150</v>
      </c>
      <c r="D24" s="19">
        <v>150</v>
      </c>
      <c r="E24" s="24">
        <v>0.08</v>
      </c>
      <c r="F24" s="24">
        <v>0</v>
      </c>
      <c r="G24" s="24">
        <v>18.239999999999998</v>
      </c>
      <c r="H24" s="24">
        <v>69.78</v>
      </c>
      <c r="I24" s="25">
        <v>129</v>
      </c>
    </row>
    <row r="25" spans="1:9" ht="33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113"/>
      <c r="B26" s="113"/>
      <c r="C26" s="113"/>
      <c r="D26" s="113"/>
      <c r="E26" s="113"/>
      <c r="F26" s="113"/>
      <c r="G26" s="113"/>
      <c r="H26" s="113"/>
      <c r="I26" s="113"/>
    </row>
    <row r="27" spans="1:9" ht="28.5" x14ac:dyDescent="0.25">
      <c r="A27" s="112" t="s">
        <v>118</v>
      </c>
      <c r="B27" s="19" t="s">
        <v>83</v>
      </c>
      <c r="C27" s="27">
        <v>70</v>
      </c>
      <c r="D27" s="27">
        <v>70</v>
      </c>
      <c r="E27" s="27">
        <v>12.5</v>
      </c>
      <c r="F27" s="27">
        <v>8.94</v>
      </c>
      <c r="G27" s="27">
        <v>6.72</v>
      </c>
      <c r="H27" s="27">
        <v>158</v>
      </c>
      <c r="I27" s="25"/>
    </row>
    <row r="28" spans="1:9" ht="28.5" x14ac:dyDescent="0.25">
      <c r="A28" s="112"/>
      <c r="B28" s="19" t="s">
        <v>39</v>
      </c>
      <c r="C28" s="27">
        <v>30</v>
      </c>
      <c r="D28" s="27">
        <v>50</v>
      </c>
      <c r="E28" s="27">
        <v>0.42899999999999999</v>
      </c>
      <c r="F28" s="27">
        <v>2.5880000000000001</v>
      </c>
      <c r="G28" s="27">
        <v>4.0869999999999997</v>
      </c>
      <c r="H28" s="27">
        <v>31.7</v>
      </c>
      <c r="I28" s="25">
        <v>110</v>
      </c>
    </row>
    <row r="29" spans="1:9" x14ac:dyDescent="0.25">
      <c r="A29" s="112"/>
      <c r="B29" s="3" t="s">
        <v>27</v>
      </c>
      <c r="C29" s="9">
        <v>50</v>
      </c>
      <c r="D29" s="9">
        <v>60</v>
      </c>
      <c r="E29" s="9">
        <v>0.56999999999999995</v>
      </c>
      <c r="F29" s="9">
        <v>4.306</v>
      </c>
      <c r="G29" s="9">
        <v>2.06</v>
      </c>
      <c r="H29" s="9">
        <v>47.59</v>
      </c>
      <c r="I29" s="7">
        <v>297</v>
      </c>
    </row>
    <row r="30" spans="1:9" ht="17.25" customHeight="1" x14ac:dyDescent="0.25">
      <c r="A30" s="112"/>
      <c r="B30" s="19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112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SUM(C27:C31)</f>
        <v>310</v>
      </c>
      <c r="D32" s="12">
        <f t="shared" si="4"/>
        <v>390</v>
      </c>
      <c r="E32" s="12">
        <f t="shared" si="4"/>
        <v>14.319000000000001</v>
      </c>
      <c r="F32" s="12">
        <f t="shared" si="4"/>
        <v>15.929</v>
      </c>
      <c r="G32" s="12">
        <f t="shared" si="4"/>
        <v>35.762999999999998</v>
      </c>
      <c r="H32" s="12">
        <f t="shared" si="4"/>
        <v>318.108</v>
      </c>
      <c r="I32" s="29"/>
    </row>
  </sheetData>
  <mergeCells count="16">
    <mergeCell ref="A26:I26"/>
    <mergeCell ref="A27:A31"/>
    <mergeCell ref="A6:A9"/>
    <mergeCell ref="A11:I11"/>
    <mergeCell ref="A14:I14"/>
    <mergeCell ref="A15:A21"/>
    <mergeCell ref="A23:I23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9" workbookViewId="0">
      <selection activeCell="A32" sqref="A32"/>
    </sheetView>
  </sheetViews>
  <sheetFormatPr defaultRowHeight="15" x14ac:dyDescent="0.25"/>
  <cols>
    <col min="1" max="1" width="11" customWidth="1"/>
    <col min="2" max="2" width="13.5703125" customWidth="1"/>
    <col min="9" max="9" width="11.28515625" customWidth="1"/>
  </cols>
  <sheetData>
    <row r="1" spans="1:9" ht="25.5" customHeight="1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19.5" customHeight="1" x14ac:dyDescent="0.25">
      <c r="A2" s="118" t="s">
        <v>136</v>
      </c>
      <c r="B2" s="118"/>
      <c r="C2" s="118"/>
      <c r="D2" s="118"/>
      <c r="E2" s="118"/>
      <c r="F2" s="118"/>
      <c r="G2" s="118"/>
      <c r="H2" s="118"/>
      <c r="I2" s="118"/>
    </row>
    <row r="3" spans="1:9" ht="18.75" customHeight="1" x14ac:dyDescent="0.25">
      <c r="A3" s="119" t="s">
        <v>98</v>
      </c>
      <c r="B3" s="119"/>
      <c r="C3" s="119"/>
      <c r="D3" s="119"/>
      <c r="E3" s="119"/>
      <c r="F3" s="119"/>
      <c r="G3" s="119"/>
      <c r="H3" s="119"/>
      <c r="I3" s="119"/>
    </row>
    <row r="4" spans="1:9" ht="15" customHeight="1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29" t="s">
        <v>4</v>
      </c>
      <c r="F5" s="29" t="s">
        <v>5</v>
      </c>
      <c r="G5" s="29" t="s">
        <v>6</v>
      </c>
      <c r="H5" s="112"/>
      <c r="I5" s="112"/>
    </row>
    <row r="6" spans="1:9" ht="29.25" customHeight="1" x14ac:dyDescent="0.25">
      <c r="A6" s="112" t="s">
        <v>9</v>
      </c>
      <c r="B6" s="18" t="s">
        <v>46</v>
      </c>
      <c r="C6" s="8">
        <v>150</v>
      </c>
      <c r="D6" s="8">
        <v>200</v>
      </c>
      <c r="E6" s="9">
        <v>6.44</v>
      </c>
      <c r="F6" s="9">
        <v>9.67</v>
      </c>
      <c r="G6" s="9">
        <v>22.13</v>
      </c>
      <c r="H6" s="9">
        <v>200</v>
      </c>
      <c r="I6" s="7">
        <v>226</v>
      </c>
    </row>
    <row r="7" spans="1:9" ht="28.5" x14ac:dyDescent="0.25">
      <c r="A7" s="112"/>
      <c r="B7" s="18" t="s">
        <v>47</v>
      </c>
      <c r="C7" s="45">
        <v>150</v>
      </c>
      <c r="D7" s="45">
        <v>150</v>
      </c>
      <c r="E7" s="46">
        <v>4.4779999999999998</v>
      </c>
      <c r="F7" s="46">
        <v>5.0880000000000001</v>
      </c>
      <c r="G7" s="46">
        <v>83.08</v>
      </c>
      <c r="H7" s="46">
        <v>138.02000000000001</v>
      </c>
      <c r="I7" s="47">
        <v>140</v>
      </c>
    </row>
    <row r="8" spans="1:9" x14ac:dyDescent="0.25">
      <c r="A8" s="112"/>
      <c r="B8" s="13" t="s">
        <v>11</v>
      </c>
      <c r="C8" s="45">
        <v>20</v>
      </c>
      <c r="D8" s="45">
        <v>30</v>
      </c>
      <c r="E8" s="52">
        <v>2.25</v>
      </c>
      <c r="F8" s="52">
        <v>1.0149999999999999</v>
      </c>
      <c r="G8" s="52">
        <v>17.989999999999998</v>
      </c>
      <c r="H8" s="52">
        <v>91.7</v>
      </c>
      <c r="I8" s="47">
        <v>238</v>
      </c>
    </row>
    <row r="9" spans="1:9" x14ac:dyDescent="0.25">
      <c r="A9" s="112"/>
      <c r="B9" s="18" t="s">
        <v>48</v>
      </c>
      <c r="C9" s="68">
        <v>15</v>
      </c>
      <c r="D9" s="68">
        <v>20</v>
      </c>
      <c r="E9" s="69">
        <v>4.9400000000000004</v>
      </c>
      <c r="F9" s="69">
        <v>6.24</v>
      </c>
      <c r="G9" s="69">
        <v>0.52</v>
      </c>
      <c r="H9" s="69">
        <v>77.8</v>
      </c>
      <c r="I9" s="70">
        <v>242</v>
      </c>
    </row>
    <row r="10" spans="1:9" ht="36.75" customHeight="1" x14ac:dyDescent="0.25">
      <c r="A10" s="10" t="s">
        <v>12</v>
      </c>
      <c r="B10" s="10"/>
      <c r="C10" s="57">
        <f t="shared" ref="C10:H10" si="0">SUM(C6:C9)</f>
        <v>335</v>
      </c>
      <c r="D10" s="57">
        <f t="shared" si="0"/>
        <v>400</v>
      </c>
      <c r="E10" s="57">
        <f t="shared" si="0"/>
        <v>18.108000000000001</v>
      </c>
      <c r="F10" s="57">
        <f t="shared" si="0"/>
        <v>22.012999999999998</v>
      </c>
      <c r="G10" s="57">
        <f t="shared" si="0"/>
        <v>123.71999999999998</v>
      </c>
      <c r="H10" s="57">
        <f t="shared" si="0"/>
        <v>507.52</v>
      </c>
      <c r="I10" s="11"/>
    </row>
    <row r="11" spans="1:9" x14ac:dyDescent="0.25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9" ht="42.75" x14ac:dyDescent="0.25">
      <c r="A12" s="29" t="s">
        <v>15</v>
      </c>
      <c r="B12" s="13" t="s">
        <v>35</v>
      </c>
      <c r="C12" s="29">
        <v>100</v>
      </c>
      <c r="D12" s="29">
        <v>100</v>
      </c>
      <c r="E12" s="29">
        <v>0.4</v>
      </c>
      <c r="F12" s="29">
        <v>0.4</v>
      </c>
      <c r="G12" s="9">
        <v>9.8000000000000007</v>
      </c>
      <c r="H12" s="29">
        <v>45</v>
      </c>
      <c r="I12" s="29">
        <v>244</v>
      </c>
    </row>
    <row r="13" spans="1:9" ht="44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ht="46.5" customHeight="1" x14ac:dyDescent="0.25">
      <c r="A15" s="114" t="s">
        <v>17</v>
      </c>
      <c r="B15" s="19" t="s">
        <v>75</v>
      </c>
      <c r="C15" s="9">
        <v>150</v>
      </c>
      <c r="D15" s="9">
        <v>200</v>
      </c>
      <c r="E15" s="9">
        <v>3.68</v>
      </c>
      <c r="F15" s="9">
        <v>3.339</v>
      </c>
      <c r="G15" s="9">
        <v>13.706</v>
      </c>
      <c r="H15" s="9">
        <v>145.6</v>
      </c>
      <c r="I15" s="7">
        <v>59</v>
      </c>
    </row>
    <row r="16" spans="1:9" ht="30.75" customHeight="1" x14ac:dyDescent="0.25">
      <c r="A16" s="115"/>
      <c r="B16" s="19" t="s">
        <v>76</v>
      </c>
      <c r="C16" s="9">
        <v>50</v>
      </c>
      <c r="D16" s="9">
        <v>70</v>
      </c>
      <c r="E16" s="9">
        <v>12.682</v>
      </c>
      <c r="F16" s="9">
        <v>9.6579999999999995</v>
      </c>
      <c r="G16" s="9">
        <v>3.86</v>
      </c>
      <c r="H16" s="9">
        <v>126.71</v>
      </c>
      <c r="I16" s="7">
        <v>15</v>
      </c>
    </row>
    <row r="17" spans="1:9" ht="28.5" x14ac:dyDescent="0.25">
      <c r="A17" s="115"/>
      <c r="B17" s="18" t="s">
        <v>50</v>
      </c>
      <c r="C17" s="9">
        <v>80</v>
      </c>
      <c r="D17" s="9">
        <v>100</v>
      </c>
      <c r="E17" s="9">
        <v>3.8119999999999998</v>
      </c>
      <c r="F17" s="9">
        <v>3.89</v>
      </c>
      <c r="G17" s="9">
        <v>18.683</v>
      </c>
      <c r="H17" s="9">
        <v>126.94</v>
      </c>
      <c r="I17" s="7">
        <v>171</v>
      </c>
    </row>
    <row r="18" spans="1:9" ht="31.5" customHeight="1" x14ac:dyDescent="0.25">
      <c r="A18" s="115"/>
      <c r="B18" s="18" t="s">
        <v>124</v>
      </c>
      <c r="C18" s="9">
        <v>20</v>
      </c>
      <c r="D18" s="9">
        <v>20</v>
      </c>
      <c r="E18" s="9">
        <v>0.16</v>
      </c>
      <c r="F18" s="9">
        <v>0.02</v>
      </c>
      <c r="G18" s="9">
        <v>0.52</v>
      </c>
      <c r="H18" s="9">
        <v>2.8</v>
      </c>
      <c r="I18" s="7">
        <v>243</v>
      </c>
    </row>
    <row r="19" spans="1:9" ht="28.5" x14ac:dyDescent="0.25">
      <c r="A19" s="115"/>
      <c r="B19" s="18" t="s">
        <v>43</v>
      </c>
      <c r="C19" s="9">
        <v>150</v>
      </c>
      <c r="D19" s="9">
        <v>200</v>
      </c>
      <c r="E19" s="9">
        <v>4.8</v>
      </c>
      <c r="F19" s="9">
        <v>0</v>
      </c>
      <c r="G19" s="9">
        <v>36.630000000000003</v>
      </c>
      <c r="H19" s="9">
        <v>150.65</v>
      </c>
      <c r="I19" s="7">
        <v>165</v>
      </c>
    </row>
    <row r="20" spans="1:9" ht="29.25" x14ac:dyDescent="0.25">
      <c r="A20" s="115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2.25" customHeight="1" x14ac:dyDescent="0.25">
      <c r="A21" s="116"/>
      <c r="B21" s="19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490</v>
      </c>
      <c r="D22" s="12">
        <f t="shared" si="2"/>
        <v>650</v>
      </c>
      <c r="E22" s="12">
        <f t="shared" si="2"/>
        <v>29.634000000000004</v>
      </c>
      <c r="F22" s="12">
        <f t="shared" si="2"/>
        <v>17.476999999999997</v>
      </c>
      <c r="G22" s="12">
        <f t="shared" si="2"/>
        <v>102.679</v>
      </c>
      <c r="H22" s="12">
        <f t="shared" si="2"/>
        <v>694.69</v>
      </c>
      <c r="I22" s="29"/>
    </row>
    <row r="23" spans="1:9" x14ac:dyDescent="0.25">
      <c r="A23" s="113"/>
      <c r="B23" s="113"/>
      <c r="C23" s="113"/>
      <c r="D23" s="113"/>
      <c r="E23" s="113"/>
      <c r="F23" s="113"/>
      <c r="G23" s="113"/>
      <c r="H23" s="113"/>
      <c r="I23" s="113"/>
    </row>
    <row r="24" spans="1:9" x14ac:dyDescent="0.25">
      <c r="A24" s="114" t="s">
        <v>20</v>
      </c>
      <c r="B24" s="19" t="s">
        <v>44</v>
      </c>
      <c r="C24" s="50">
        <v>150</v>
      </c>
      <c r="D24" s="50">
        <v>150</v>
      </c>
      <c r="E24" s="23">
        <v>4.2</v>
      </c>
      <c r="F24" s="23">
        <v>5.6</v>
      </c>
      <c r="G24" s="23">
        <v>6.4</v>
      </c>
      <c r="H24" s="23">
        <v>130</v>
      </c>
      <c r="I24" s="7">
        <v>126</v>
      </c>
    </row>
    <row r="25" spans="1:9" x14ac:dyDescent="0.25">
      <c r="A25" s="116"/>
      <c r="B25" s="3" t="s">
        <v>85</v>
      </c>
      <c r="C25" s="50">
        <v>20</v>
      </c>
      <c r="D25" s="50">
        <v>20</v>
      </c>
      <c r="E25" s="23">
        <v>0.64</v>
      </c>
      <c r="F25" s="23">
        <v>0.56000000000000005</v>
      </c>
      <c r="G25" s="23">
        <v>16.22</v>
      </c>
      <c r="H25" s="23">
        <v>68.42</v>
      </c>
      <c r="I25" s="7">
        <v>239</v>
      </c>
    </row>
    <row r="26" spans="1:9" ht="29.25" x14ac:dyDescent="0.25">
      <c r="A26" s="4" t="s">
        <v>21</v>
      </c>
      <c r="B26" s="5"/>
      <c r="C26" s="5">
        <f>SUM(C25)</f>
        <v>20</v>
      </c>
      <c r="D26" s="5">
        <f t="shared" ref="D26:H26" si="3">SUM(D25)</f>
        <v>20</v>
      </c>
      <c r="E26" s="5">
        <f t="shared" si="3"/>
        <v>0.64</v>
      </c>
      <c r="F26" s="5">
        <f t="shared" si="3"/>
        <v>0.56000000000000005</v>
      </c>
      <c r="G26" s="5">
        <f t="shared" si="3"/>
        <v>16.22</v>
      </c>
      <c r="H26" s="5">
        <f t="shared" si="3"/>
        <v>68.42</v>
      </c>
      <c r="I26" s="3"/>
    </row>
    <row r="27" spans="1:9" x14ac:dyDescent="0.25">
      <c r="A27" s="113"/>
      <c r="B27" s="113"/>
      <c r="C27" s="113"/>
      <c r="D27" s="113"/>
      <c r="E27" s="113"/>
      <c r="F27" s="113"/>
      <c r="G27" s="113"/>
      <c r="H27" s="113"/>
      <c r="I27" s="113"/>
    </row>
    <row r="28" spans="1:9" ht="57.75" x14ac:dyDescent="0.25">
      <c r="A28" s="112" t="s">
        <v>118</v>
      </c>
      <c r="B28" s="3" t="s">
        <v>89</v>
      </c>
      <c r="C28" s="9">
        <v>80</v>
      </c>
      <c r="D28" s="9">
        <v>80</v>
      </c>
      <c r="E28" s="9">
        <v>17.154</v>
      </c>
      <c r="F28" s="9">
        <v>9.7149999999999999</v>
      </c>
      <c r="G28" s="9">
        <v>9.3610000000000007</v>
      </c>
      <c r="H28" s="9">
        <v>193.03</v>
      </c>
      <c r="I28" s="7">
        <v>254</v>
      </c>
    </row>
    <row r="29" spans="1:9" ht="57.75" x14ac:dyDescent="0.25">
      <c r="A29" s="112"/>
      <c r="B29" s="3" t="s">
        <v>79</v>
      </c>
      <c r="C29" s="9">
        <v>80</v>
      </c>
      <c r="D29" s="9">
        <v>100</v>
      </c>
      <c r="E29" s="9">
        <v>4.1399999999999997</v>
      </c>
      <c r="F29" s="9">
        <v>9.3840000000000003</v>
      </c>
      <c r="G29" s="9">
        <v>32.987000000000002</v>
      </c>
      <c r="H29" s="9">
        <v>239</v>
      </c>
      <c r="I29" s="7">
        <v>173</v>
      </c>
    </row>
    <row r="30" spans="1:9" ht="16.5" customHeight="1" x14ac:dyDescent="0.25">
      <c r="A30" s="112"/>
      <c r="B30" s="19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112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41.25" customHeight="1" x14ac:dyDescent="0.25">
      <c r="A32" s="5" t="s">
        <v>23</v>
      </c>
      <c r="B32" s="5"/>
      <c r="C32" s="12">
        <f t="shared" ref="C32:H32" si="4">SUM(C28:C31)</f>
        <v>320</v>
      </c>
      <c r="D32" s="12">
        <f t="shared" si="4"/>
        <v>390</v>
      </c>
      <c r="E32" s="12">
        <f t="shared" si="4"/>
        <v>22.114000000000001</v>
      </c>
      <c r="F32" s="12">
        <f t="shared" si="4"/>
        <v>19.193999999999999</v>
      </c>
      <c r="G32" s="12">
        <f t="shared" si="4"/>
        <v>65.244</v>
      </c>
      <c r="H32" s="12">
        <f t="shared" si="4"/>
        <v>512.84799999999996</v>
      </c>
      <c r="I32" s="29"/>
    </row>
  </sheetData>
  <mergeCells count="17">
    <mergeCell ref="A27:I27"/>
    <mergeCell ref="A28:A31"/>
    <mergeCell ref="A6:A9"/>
    <mergeCell ref="A11:I11"/>
    <mergeCell ref="A14:I14"/>
    <mergeCell ref="A15:A21"/>
    <mergeCell ref="A23:I23"/>
    <mergeCell ref="A24:A25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3" workbookViewId="0">
      <selection activeCell="A31" sqref="A31"/>
    </sheetView>
  </sheetViews>
  <sheetFormatPr defaultRowHeight="15" x14ac:dyDescent="0.25"/>
  <cols>
    <col min="1" max="1" width="11.7109375" customWidth="1"/>
    <col min="2" max="2" width="15.28515625" customWidth="1"/>
    <col min="9" max="9" width="10.85546875" customWidth="1"/>
  </cols>
  <sheetData>
    <row r="1" spans="1:9" ht="25.5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18" x14ac:dyDescent="0.25">
      <c r="A2" s="118" t="s">
        <v>26</v>
      </c>
      <c r="B2" s="118"/>
      <c r="C2" s="118"/>
      <c r="D2" s="118"/>
      <c r="E2" s="118"/>
      <c r="F2" s="118"/>
      <c r="G2" s="118"/>
      <c r="H2" s="118"/>
      <c r="I2" s="118"/>
    </row>
    <row r="3" spans="1:9" ht="18.75" customHeight="1" x14ac:dyDescent="0.25">
      <c r="A3" s="119" t="s">
        <v>99</v>
      </c>
      <c r="B3" s="119"/>
      <c r="C3" s="119"/>
      <c r="D3" s="119"/>
      <c r="E3" s="119"/>
      <c r="F3" s="119"/>
      <c r="G3" s="119"/>
      <c r="H3" s="119"/>
      <c r="I3" s="119"/>
    </row>
    <row r="4" spans="1:9" ht="15" customHeight="1" x14ac:dyDescent="0.25">
      <c r="A4" s="114" t="s">
        <v>0</v>
      </c>
      <c r="B4" s="114" t="s">
        <v>1</v>
      </c>
      <c r="C4" s="120" t="s">
        <v>2</v>
      </c>
      <c r="D4" s="121"/>
      <c r="E4" s="120" t="s">
        <v>3</v>
      </c>
      <c r="F4" s="128"/>
      <c r="G4" s="121"/>
      <c r="H4" s="114" t="s">
        <v>7</v>
      </c>
      <c r="I4" s="114" t="s">
        <v>8</v>
      </c>
    </row>
    <row r="5" spans="1:9" ht="25.5" customHeight="1" x14ac:dyDescent="0.25">
      <c r="A5" s="116"/>
      <c r="B5" s="116"/>
      <c r="C5" s="1" t="s">
        <v>13</v>
      </c>
      <c r="D5" s="1" t="s">
        <v>14</v>
      </c>
      <c r="E5" s="30" t="s">
        <v>4</v>
      </c>
      <c r="F5" s="30" t="s">
        <v>5</v>
      </c>
      <c r="G5" s="30" t="s">
        <v>6</v>
      </c>
      <c r="H5" s="116"/>
      <c r="I5" s="116"/>
    </row>
    <row r="6" spans="1:9" ht="28.5" customHeight="1" x14ac:dyDescent="0.25">
      <c r="A6" s="114" t="s">
        <v>9</v>
      </c>
      <c r="B6" s="18" t="s">
        <v>122</v>
      </c>
      <c r="C6" s="68">
        <v>150</v>
      </c>
      <c r="D6" s="68">
        <v>200</v>
      </c>
      <c r="E6" s="69">
        <v>6.76</v>
      </c>
      <c r="F6" s="69">
        <v>8.9450000000000003</v>
      </c>
      <c r="G6" s="69">
        <v>25.707000000000001</v>
      </c>
      <c r="H6" s="69">
        <v>204.8</v>
      </c>
      <c r="I6" s="70">
        <v>221</v>
      </c>
    </row>
    <row r="7" spans="1:9" ht="28.5" x14ac:dyDescent="0.25">
      <c r="A7" s="115"/>
      <c r="B7" s="18" t="s">
        <v>33</v>
      </c>
      <c r="C7" s="45">
        <v>150</v>
      </c>
      <c r="D7" s="45">
        <v>200</v>
      </c>
      <c r="E7" s="46">
        <v>5.3979999999999997</v>
      </c>
      <c r="F7" s="46">
        <v>5.2880000000000003</v>
      </c>
      <c r="G7" s="46">
        <v>20.91</v>
      </c>
      <c r="H7" s="46">
        <v>448.42</v>
      </c>
      <c r="I7" s="47">
        <v>140</v>
      </c>
    </row>
    <row r="8" spans="1:9" x14ac:dyDescent="0.25">
      <c r="A8" s="115"/>
      <c r="B8" s="18" t="s">
        <v>11</v>
      </c>
      <c r="C8" s="45">
        <v>20</v>
      </c>
      <c r="D8" s="45">
        <v>30</v>
      </c>
      <c r="E8" s="52">
        <v>2.25</v>
      </c>
      <c r="F8" s="52">
        <v>1.0149999999999999</v>
      </c>
      <c r="G8" s="52">
        <v>17.989999999999998</v>
      </c>
      <c r="H8" s="52">
        <v>91.7</v>
      </c>
      <c r="I8" s="47">
        <v>238</v>
      </c>
    </row>
    <row r="9" spans="1:9" ht="28.5" x14ac:dyDescent="0.25">
      <c r="A9" s="115"/>
      <c r="B9" s="18" t="s">
        <v>29</v>
      </c>
      <c r="C9" s="45">
        <v>3</v>
      </c>
      <c r="D9" s="45">
        <v>5</v>
      </c>
      <c r="E9" s="46">
        <v>3.5000000000000003E-2</v>
      </c>
      <c r="F9" s="46">
        <v>3.8250000000000002</v>
      </c>
      <c r="G9" s="46">
        <v>5.1499999999999997E-2</v>
      </c>
      <c r="H9" s="46">
        <v>35</v>
      </c>
      <c r="I9" s="47">
        <v>233</v>
      </c>
    </row>
    <row r="10" spans="1:9" ht="43.5" customHeight="1" x14ac:dyDescent="0.25">
      <c r="A10" s="10" t="s">
        <v>12</v>
      </c>
      <c r="B10" s="10"/>
      <c r="C10" s="57">
        <f t="shared" ref="C10:H10" si="0">SUM(C6:C9)</f>
        <v>323</v>
      </c>
      <c r="D10" s="57">
        <f t="shared" si="0"/>
        <v>435</v>
      </c>
      <c r="E10" s="57">
        <f t="shared" si="0"/>
        <v>14.443</v>
      </c>
      <c r="F10" s="57">
        <f t="shared" si="0"/>
        <v>19.073</v>
      </c>
      <c r="G10" s="57">
        <f t="shared" si="0"/>
        <v>64.658500000000004</v>
      </c>
      <c r="H10" s="57">
        <f t="shared" si="0"/>
        <v>779.92000000000007</v>
      </c>
      <c r="I10" s="11"/>
    </row>
    <row r="11" spans="1:9" x14ac:dyDescent="0.25">
      <c r="A11" s="120"/>
      <c r="B11" s="128"/>
      <c r="C11" s="128"/>
      <c r="D11" s="128"/>
      <c r="E11" s="128"/>
      <c r="F11" s="128"/>
      <c r="G11" s="128"/>
      <c r="H11" s="128"/>
      <c r="I11" s="121"/>
    </row>
    <row r="12" spans="1:9" ht="28.5" customHeight="1" x14ac:dyDescent="0.25">
      <c r="A12" s="30" t="s">
        <v>15</v>
      </c>
      <c r="B12" s="18" t="s">
        <v>30</v>
      </c>
      <c r="C12" s="30">
        <v>100</v>
      </c>
      <c r="D12" s="30">
        <v>100</v>
      </c>
      <c r="E12" s="30">
        <v>0.4</v>
      </c>
      <c r="F12" s="30">
        <v>0.4</v>
      </c>
      <c r="G12" s="9">
        <v>9.8000000000000007</v>
      </c>
      <c r="H12" s="30">
        <v>45</v>
      </c>
      <c r="I12" s="30">
        <v>244</v>
      </c>
    </row>
    <row r="13" spans="1:9" ht="48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129"/>
      <c r="B14" s="130"/>
      <c r="C14" s="130"/>
      <c r="D14" s="130"/>
      <c r="E14" s="130"/>
      <c r="F14" s="130"/>
      <c r="G14" s="130"/>
      <c r="H14" s="130"/>
      <c r="I14" s="131"/>
    </row>
    <row r="15" spans="1:9" ht="28.5" x14ac:dyDescent="0.25">
      <c r="A15" s="114" t="s">
        <v>17</v>
      </c>
      <c r="B15" s="19" t="s">
        <v>61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17.25" customHeight="1" x14ac:dyDescent="0.25">
      <c r="A16" s="115"/>
      <c r="B16" s="19" t="s">
        <v>123</v>
      </c>
      <c r="C16" s="9">
        <v>110</v>
      </c>
      <c r="D16" s="9">
        <v>120</v>
      </c>
      <c r="E16" s="9">
        <v>4.29</v>
      </c>
      <c r="F16" s="9">
        <v>3.3839999999999999</v>
      </c>
      <c r="G16" s="9">
        <v>27.353999999999999</v>
      </c>
      <c r="H16" s="9">
        <v>166</v>
      </c>
      <c r="I16" s="7">
        <v>177</v>
      </c>
    </row>
    <row r="17" spans="1:9" ht="29.25" customHeight="1" x14ac:dyDescent="0.25">
      <c r="A17" s="115"/>
      <c r="B17" s="18" t="s">
        <v>87</v>
      </c>
      <c r="C17" s="9">
        <v>30</v>
      </c>
      <c r="D17" s="9">
        <v>50</v>
      </c>
      <c r="E17" s="9">
        <v>0.06</v>
      </c>
      <c r="F17" s="9">
        <v>2.7</v>
      </c>
      <c r="G17" s="9">
        <v>5.22</v>
      </c>
      <c r="H17" s="9">
        <v>45.4</v>
      </c>
      <c r="I17" s="7">
        <v>235</v>
      </c>
    </row>
    <row r="18" spans="1:9" ht="42.75" x14ac:dyDescent="0.25">
      <c r="A18" s="115"/>
      <c r="B18" s="18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27" customHeight="1" x14ac:dyDescent="0.25">
      <c r="A19" s="115"/>
      <c r="B19" s="3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30" customHeight="1" x14ac:dyDescent="0.25">
      <c r="A20" s="116"/>
      <c r="B20" s="19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630</v>
      </c>
      <c r="E21" s="12">
        <f t="shared" si="2"/>
        <v>11.1</v>
      </c>
      <c r="F21" s="12">
        <f t="shared" si="2"/>
        <v>11.146000000000001</v>
      </c>
      <c r="G21" s="12">
        <f t="shared" si="2"/>
        <v>96.872</v>
      </c>
      <c r="H21" s="12">
        <f t="shared" si="2"/>
        <v>545.97</v>
      </c>
      <c r="I21" s="30"/>
    </row>
    <row r="22" spans="1:9" x14ac:dyDescent="0.25">
      <c r="A22" s="129"/>
      <c r="B22" s="130"/>
      <c r="C22" s="130"/>
      <c r="D22" s="130"/>
      <c r="E22" s="130"/>
      <c r="F22" s="130"/>
      <c r="G22" s="130"/>
      <c r="H22" s="130"/>
      <c r="I22" s="131"/>
    </row>
    <row r="23" spans="1:9" ht="25.5" customHeight="1" x14ac:dyDescent="0.25">
      <c r="A23" s="3" t="s">
        <v>20</v>
      </c>
      <c r="B23" s="3" t="s">
        <v>80</v>
      </c>
      <c r="C23" s="1">
        <v>150</v>
      </c>
      <c r="D23" s="1">
        <v>150</v>
      </c>
      <c r="E23" s="17">
        <v>0.1</v>
      </c>
      <c r="F23" s="17">
        <v>0</v>
      </c>
      <c r="G23" s="17">
        <v>24.75</v>
      </c>
      <c r="H23" s="17">
        <v>99.3</v>
      </c>
      <c r="I23" s="7">
        <v>156</v>
      </c>
    </row>
    <row r="24" spans="1:9" ht="36" customHeight="1" x14ac:dyDescent="0.25">
      <c r="A24" s="4" t="s">
        <v>21</v>
      </c>
      <c r="B24" s="5"/>
      <c r="C24" s="5">
        <f>SUM(C23)</f>
        <v>150</v>
      </c>
      <c r="D24" s="5">
        <f t="shared" ref="D24:H24" si="3">SUM(D23)</f>
        <v>150</v>
      </c>
      <c r="E24" s="5">
        <f t="shared" si="3"/>
        <v>0.1</v>
      </c>
      <c r="F24" s="5">
        <f t="shared" si="3"/>
        <v>0</v>
      </c>
      <c r="G24" s="5">
        <f t="shared" si="3"/>
        <v>24.75</v>
      </c>
      <c r="H24" s="5">
        <f t="shared" si="3"/>
        <v>99.3</v>
      </c>
      <c r="I24" s="3"/>
    </row>
    <row r="25" spans="1:9" x14ac:dyDescent="0.25">
      <c r="A25" s="129"/>
      <c r="B25" s="130"/>
      <c r="C25" s="130"/>
      <c r="D25" s="130"/>
      <c r="E25" s="130"/>
      <c r="F25" s="130"/>
      <c r="G25" s="130"/>
      <c r="H25" s="130"/>
      <c r="I25" s="131"/>
    </row>
    <row r="26" spans="1:9" x14ac:dyDescent="0.25">
      <c r="A26" s="114" t="s">
        <v>118</v>
      </c>
      <c r="B26" s="19" t="s">
        <v>77</v>
      </c>
      <c r="C26" s="46">
        <v>60</v>
      </c>
      <c r="D26" s="46">
        <v>70</v>
      </c>
      <c r="E26" s="46">
        <v>9.5020000000000007</v>
      </c>
      <c r="F26" s="46">
        <v>4.819</v>
      </c>
      <c r="G26" s="46">
        <v>10.45</v>
      </c>
      <c r="H26" s="46">
        <v>144.87</v>
      </c>
      <c r="I26" s="47">
        <v>257</v>
      </c>
    </row>
    <row r="27" spans="1:9" ht="33" customHeight="1" x14ac:dyDescent="0.25">
      <c r="A27" s="115"/>
      <c r="B27" s="19" t="s">
        <v>32</v>
      </c>
      <c r="C27" s="46">
        <v>100</v>
      </c>
      <c r="D27" s="46">
        <v>120</v>
      </c>
      <c r="E27" s="46">
        <v>3.26</v>
      </c>
      <c r="F27" s="46">
        <v>3.32</v>
      </c>
      <c r="G27" s="46">
        <v>30.521999999999998</v>
      </c>
      <c r="H27" s="46">
        <v>165.04</v>
      </c>
      <c r="I27" s="47">
        <v>166</v>
      </c>
    </row>
    <row r="28" spans="1:9" x14ac:dyDescent="0.25">
      <c r="A28" s="115"/>
      <c r="B28" s="3" t="s">
        <v>22</v>
      </c>
      <c r="C28" s="71">
        <v>30</v>
      </c>
      <c r="D28" s="71">
        <v>50</v>
      </c>
      <c r="E28" s="71">
        <v>1.1459999999999999</v>
      </c>
      <c r="F28" s="71">
        <v>2.528</v>
      </c>
      <c r="G28" s="71">
        <v>2.956</v>
      </c>
      <c r="H28" s="71">
        <v>39.04</v>
      </c>
      <c r="I28" s="47">
        <v>120</v>
      </c>
    </row>
    <row r="29" spans="1:9" x14ac:dyDescent="0.25">
      <c r="A29" s="115"/>
      <c r="B29" s="19" t="s">
        <v>10</v>
      </c>
      <c r="C29" s="46">
        <v>150</v>
      </c>
      <c r="D29" s="46">
        <v>200</v>
      </c>
      <c r="E29" s="46">
        <v>0.06</v>
      </c>
      <c r="F29" s="46">
        <v>1.4999999999999999E-2</v>
      </c>
      <c r="G29" s="46">
        <v>17.975999999999999</v>
      </c>
      <c r="H29" s="46">
        <v>57.317999999999998</v>
      </c>
      <c r="I29" s="47">
        <v>138</v>
      </c>
    </row>
    <row r="30" spans="1:9" ht="32.25" customHeight="1" x14ac:dyDescent="0.25">
      <c r="A30" s="116"/>
      <c r="B30" s="19" t="s">
        <v>18</v>
      </c>
      <c r="C30" s="46">
        <v>10</v>
      </c>
      <c r="D30" s="46">
        <v>10</v>
      </c>
      <c r="E30" s="46">
        <v>0.76</v>
      </c>
      <c r="F30" s="46">
        <v>0.08</v>
      </c>
      <c r="G30" s="46">
        <v>4.92</v>
      </c>
      <c r="H30" s="46">
        <v>23.5</v>
      </c>
      <c r="I30" s="47">
        <v>245</v>
      </c>
    </row>
    <row r="31" spans="1:9" ht="29.25" x14ac:dyDescent="0.25">
      <c r="A31" s="5" t="s">
        <v>23</v>
      </c>
      <c r="B31" s="5"/>
      <c r="C31" s="12">
        <f t="shared" ref="C31:H31" si="4">SUM(C26:C30)</f>
        <v>350</v>
      </c>
      <c r="D31" s="12">
        <f t="shared" si="4"/>
        <v>450</v>
      </c>
      <c r="E31" s="12">
        <f t="shared" si="4"/>
        <v>14.728000000000002</v>
      </c>
      <c r="F31" s="12">
        <f t="shared" si="4"/>
        <v>10.762</v>
      </c>
      <c r="G31" s="12">
        <f t="shared" si="4"/>
        <v>66.823999999999998</v>
      </c>
      <c r="H31" s="12">
        <f t="shared" si="4"/>
        <v>429.76799999999997</v>
      </c>
      <c r="I31" s="30"/>
    </row>
  </sheetData>
  <mergeCells count="16">
    <mergeCell ref="A26:A30"/>
    <mergeCell ref="A6:A9"/>
    <mergeCell ref="A11:I11"/>
    <mergeCell ref="A14:I14"/>
    <mergeCell ref="A15:A20"/>
    <mergeCell ref="A22:I22"/>
    <mergeCell ref="A25:I25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6" workbookViewId="0">
      <selection activeCell="L7" sqref="L7"/>
    </sheetView>
  </sheetViews>
  <sheetFormatPr defaultRowHeight="15" x14ac:dyDescent="0.25"/>
  <cols>
    <col min="1" max="1" width="11.42578125" customWidth="1"/>
    <col min="2" max="2" width="17.28515625" customWidth="1"/>
    <col min="3" max="3" width="8.7109375" customWidth="1"/>
    <col min="4" max="4" width="7.5703125" customWidth="1"/>
    <col min="5" max="5" width="8.28515625" customWidth="1"/>
    <col min="6" max="6" width="8.5703125" customWidth="1"/>
    <col min="9" max="9" width="10.5703125" customWidth="1"/>
  </cols>
  <sheetData>
    <row r="1" spans="1:9" ht="25.5" customHeight="1" x14ac:dyDescent="0.35">
      <c r="A1" s="117" t="s">
        <v>25</v>
      </c>
      <c r="B1" s="117"/>
      <c r="C1" s="117"/>
      <c r="D1" s="117"/>
      <c r="E1" s="117"/>
      <c r="F1" s="117"/>
      <c r="G1" s="117"/>
      <c r="H1" s="117"/>
      <c r="I1" s="117"/>
    </row>
    <row r="2" spans="1:9" ht="28.5" customHeight="1" x14ac:dyDescent="0.25">
      <c r="A2" s="118" t="s">
        <v>140</v>
      </c>
      <c r="B2" s="118"/>
      <c r="C2" s="118"/>
      <c r="D2" s="118"/>
      <c r="E2" s="118"/>
      <c r="F2" s="118"/>
      <c r="G2" s="118"/>
      <c r="H2" s="118"/>
      <c r="I2" s="118"/>
    </row>
    <row r="3" spans="1:9" ht="18.75" customHeight="1" x14ac:dyDescent="0.25">
      <c r="A3" s="119" t="s">
        <v>100</v>
      </c>
      <c r="B3" s="119"/>
      <c r="C3" s="119"/>
      <c r="D3" s="119"/>
      <c r="E3" s="119"/>
      <c r="F3" s="119"/>
      <c r="G3" s="119"/>
      <c r="H3" s="119"/>
      <c r="I3" s="119"/>
    </row>
    <row r="4" spans="1:9" ht="15" customHeight="1" x14ac:dyDescent="0.25">
      <c r="A4" s="112" t="s">
        <v>0</v>
      </c>
      <c r="B4" s="112" t="s">
        <v>1</v>
      </c>
      <c r="C4" s="120" t="s">
        <v>2</v>
      </c>
      <c r="D4" s="121"/>
      <c r="E4" s="112" t="s">
        <v>3</v>
      </c>
      <c r="F4" s="112"/>
      <c r="G4" s="112"/>
      <c r="H4" s="112" t="s">
        <v>7</v>
      </c>
      <c r="I4" s="112" t="s">
        <v>8</v>
      </c>
    </row>
    <row r="5" spans="1:9" ht="28.5" x14ac:dyDescent="0.25">
      <c r="A5" s="112"/>
      <c r="B5" s="112"/>
      <c r="C5" s="1" t="s">
        <v>13</v>
      </c>
      <c r="D5" s="1" t="s">
        <v>14</v>
      </c>
      <c r="E5" s="30" t="s">
        <v>4</v>
      </c>
      <c r="F5" s="30" t="s">
        <v>5</v>
      </c>
      <c r="G5" s="30" t="s">
        <v>6</v>
      </c>
      <c r="H5" s="112"/>
      <c r="I5" s="112"/>
    </row>
    <row r="6" spans="1:9" ht="44.25" customHeight="1" x14ac:dyDescent="0.25">
      <c r="A6" s="112" t="s">
        <v>9</v>
      </c>
      <c r="B6" s="18" t="s">
        <v>62</v>
      </c>
      <c r="C6" s="45">
        <v>110</v>
      </c>
      <c r="D6" s="45">
        <v>110</v>
      </c>
      <c r="E6" s="46">
        <v>13.523999999999999</v>
      </c>
      <c r="F6" s="46">
        <v>19.538</v>
      </c>
      <c r="G6" s="46">
        <v>17.884</v>
      </c>
      <c r="H6" s="46">
        <v>298.77999999999997</v>
      </c>
      <c r="I6" s="47">
        <v>201</v>
      </c>
    </row>
    <row r="7" spans="1:9" ht="17.25" customHeight="1" x14ac:dyDescent="0.25">
      <c r="A7" s="112"/>
      <c r="B7" s="19" t="s">
        <v>45</v>
      </c>
      <c r="C7" s="46">
        <v>30</v>
      </c>
      <c r="D7" s="46">
        <v>50</v>
      </c>
      <c r="E7" s="46">
        <v>0.26300000000000001</v>
      </c>
      <c r="F7" s="46">
        <v>0</v>
      </c>
      <c r="G7" s="46">
        <v>42.448</v>
      </c>
      <c r="H7" s="46">
        <v>163.61000000000001</v>
      </c>
      <c r="I7" s="47">
        <v>119</v>
      </c>
    </row>
    <row r="8" spans="1:9" x14ac:dyDescent="0.25">
      <c r="A8" s="112"/>
      <c r="B8" s="3" t="s">
        <v>10</v>
      </c>
      <c r="C8" s="46">
        <v>150</v>
      </c>
      <c r="D8" s="46">
        <v>200</v>
      </c>
      <c r="E8" s="46">
        <v>0.06</v>
      </c>
      <c r="F8" s="46">
        <v>1.4999999999999999E-2</v>
      </c>
      <c r="G8" s="46">
        <v>17.975999999999999</v>
      </c>
      <c r="H8" s="46">
        <v>57.317999999999998</v>
      </c>
      <c r="I8" s="47">
        <v>138</v>
      </c>
    </row>
    <row r="9" spans="1:9" x14ac:dyDescent="0.25">
      <c r="A9" s="112"/>
      <c r="B9" s="13" t="s">
        <v>11</v>
      </c>
      <c r="C9" s="45">
        <v>20</v>
      </c>
      <c r="D9" s="45">
        <v>30</v>
      </c>
      <c r="E9" s="88">
        <v>2.25</v>
      </c>
      <c r="F9" s="88">
        <v>1.0149999999999999</v>
      </c>
      <c r="G9" s="88">
        <v>17.989999999999998</v>
      </c>
      <c r="H9" s="88">
        <v>91.7</v>
      </c>
      <c r="I9" s="47">
        <v>238</v>
      </c>
    </row>
    <row r="10" spans="1:9" x14ac:dyDescent="0.25">
      <c r="A10" s="112"/>
      <c r="B10" s="18" t="s">
        <v>29</v>
      </c>
      <c r="C10" s="45">
        <v>3</v>
      </c>
      <c r="D10" s="45">
        <v>5</v>
      </c>
      <c r="E10" s="46">
        <v>3.5000000000000003E-2</v>
      </c>
      <c r="F10" s="46">
        <v>3.8250000000000002</v>
      </c>
      <c r="G10" s="46">
        <v>5.1999999999999998E-2</v>
      </c>
      <c r="H10" s="46">
        <v>35</v>
      </c>
      <c r="I10" s="47">
        <v>233</v>
      </c>
    </row>
    <row r="11" spans="1:9" ht="38.25" customHeight="1" x14ac:dyDescent="0.25">
      <c r="A11" s="10" t="s">
        <v>12</v>
      </c>
      <c r="B11" s="10"/>
      <c r="C11" s="57">
        <f t="shared" ref="C11:H11" si="0">SUM(C6:C10)</f>
        <v>313</v>
      </c>
      <c r="D11" s="57">
        <f t="shared" si="0"/>
        <v>395</v>
      </c>
      <c r="E11" s="57">
        <f t="shared" si="0"/>
        <v>16.132000000000001</v>
      </c>
      <c r="F11" s="57">
        <f t="shared" si="0"/>
        <v>24.393000000000001</v>
      </c>
      <c r="G11" s="57">
        <f t="shared" si="0"/>
        <v>96.35</v>
      </c>
      <c r="H11" s="57">
        <f t="shared" si="0"/>
        <v>646.40800000000002</v>
      </c>
      <c r="I11" s="11"/>
    </row>
    <row r="12" spans="1:9" ht="36" customHeight="1" x14ac:dyDescent="0.25">
      <c r="A12" s="112"/>
      <c r="B12" s="112"/>
      <c r="C12" s="112"/>
      <c r="D12" s="112"/>
      <c r="E12" s="112"/>
      <c r="F12" s="112"/>
      <c r="G12" s="112"/>
      <c r="H12" s="112"/>
      <c r="I12" s="112"/>
    </row>
    <row r="13" spans="1:9" ht="31.5" customHeight="1" x14ac:dyDescent="0.25">
      <c r="A13" s="30" t="s">
        <v>15</v>
      </c>
      <c r="B13" s="18" t="s">
        <v>35</v>
      </c>
      <c r="C13" s="30">
        <v>100</v>
      </c>
      <c r="D13" s="30">
        <v>100</v>
      </c>
      <c r="E13" s="30">
        <v>0.22</v>
      </c>
      <c r="F13" s="30">
        <v>0.05</v>
      </c>
      <c r="G13" s="9">
        <v>4.0000000000000001E-3</v>
      </c>
      <c r="H13" s="30">
        <v>0.14000000000000001</v>
      </c>
      <c r="I13" s="30">
        <v>124</v>
      </c>
    </row>
    <row r="14" spans="1:9" ht="44.2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ht="33.75" customHeight="1" x14ac:dyDescent="0.25">
      <c r="A15" s="113"/>
      <c r="B15" s="113"/>
      <c r="C15" s="113"/>
      <c r="D15" s="113"/>
      <c r="E15" s="113"/>
      <c r="F15" s="113"/>
      <c r="G15" s="113"/>
      <c r="H15" s="113"/>
      <c r="I15" s="113"/>
    </row>
    <row r="16" spans="1:9" ht="28.5" customHeight="1" x14ac:dyDescent="0.25">
      <c r="A16" s="114" t="s">
        <v>17</v>
      </c>
      <c r="B16" s="19" t="s">
        <v>101</v>
      </c>
      <c r="C16" s="9">
        <v>150</v>
      </c>
      <c r="D16" s="9">
        <v>200</v>
      </c>
      <c r="E16" s="9">
        <v>2.08</v>
      </c>
      <c r="F16" s="9">
        <v>4.492</v>
      </c>
      <c r="G16" s="9">
        <v>10.518000000000001</v>
      </c>
      <c r="H16" s="9">
        <v>93.98</v>
      </c>
      <c r="I16" s="7">
        <v>60</v>
      </c>
    </row>
    <row r="17" spans="1:9" x14ac:dyDescent="0.25">
      <c r="A17" s="115"/>
      <c r="B17" s="3" t="s">
        <v>49</v>
      </c>
      <c r="C17" s="9">
        <v>60</v>
      </c>
      <c r="D17" s="9">
        <v>60</v>
      </c>
      <c r="E17" s="9">
        <v>7.9320000000000004</v>
      </c>
      <c r="F17" s="9">
        <v>7.673</v>
      </c>
      <c r="G17" s="9">
        <v>9.1440000000000001</v>
      </c>
      <c r="H17" s="9">
        <v>135.12</v>
      </c>
      <c r="I17" s="7">
        <v>28</v>
      </c>
    </row>
    <row r="18" spans="1:9" ht="28.5" x14ac:dyDescent="0.25">
      <c r="A18" s="115"/>
      <c r="B18" s="18" t="s">
        <v>50</v>
      </c>
      <c r="C18" s="9">
        <v>80</v>
      </c>
      <c r="D18" s="9">
        <v>100</v>
      </c>
      <c r="E18" s="9">
        <v>3.8119999999999998</v>
      </c>
      <c r="F18" s="9">
        <v>3.89</v>
      </c>
      <c r="G18" s="9">
        <v>18.683</v>
      </c>
      <c r="H18" s="9">
        <v>126.94</v>
      </c>
      <c r="I18" s="7">
        <v>171</v>
      </c>
    </row>
    <row r="19" spans="1:9" ht="29.25" customHeight="1" x14ac:dyDescent="0.25">
      <c r="A19" s="115"/>
      <c r="B19" s="13" t="s">
        <v>51</v>
      </c>
      <c r="C19" s="9">
        <v>30</v>
      </c>
      <c r="D19" s="9">
        <v>50</v>
      </c>
      <c r="E19" s="9">
        <v>1.27</v>
      </c>
      <c r="F19" s="9">
        <v>3.17</v>
      </c>
      <c r="G19" s="9">
        <v>3.9</v>
      </c>
      <c r="H19" s="9">
        <v>49.23</v>
      </c>
      <c r="I19" s="7">
        <v>115</v>
      </c>
    </row>
    <row r="20" spans="1:9" ht="17.25" customHeight="1" x14ac:dyDescent="0.25">
      <c r="A20" s="115"/>
      <c r="B20" s="18" t="s">
        <v>52</v>
      </c>
      <c r="C20" s="9">
        <v>150</v>
      </c>
      <c r="D20" s="9">
        <v>200</v>
      </c>
      <c r="E20" s="9">
        <v>0.66</v>
      </c>
      <c r="F20" s="9">
        <v>0</v>
      </c>
      <c r="G20" s="9">
        <v>24.495000000000001</v>
      </c>
      <c r="H20" s="9">
        <v>97.95</v>
      </c>
      <c r="I20" s="7">
        <v>130</v>
      </c>
    </row>
    <row r="21" spans="1:9" x14ac:dyDescent="0.25">
      <c r="A21" s="115"/>
      <c r="B21" s="3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29.25" x14ac:dyDescent="0.25">
      <c r="A22" s="116"/>
      <c r="B22" s="3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SUM(C16:C22)</f>
        <v>510</v>
      </c>
      <c r="D23" s="12">
        <f t="shared" si="2"/>
        <v>670</v>
      </c>
      <c r="E23" s="12">
        <f t="shared" si="2"/>
        <v>20.253999999999998</v>
      </c>
      <c r="F23" s="12">
        <f t="shared" si="2"/>
        <v>19.794999999999998</v>
      </c>
      <c r="G23" s="12">
        <f t="shared" si="2"/>
        <v>96.02</v>
      </c>
      <c r="H23" s="12">
        <f t="shared" si="2"/>
        <v>645.21</v>
      </c>
      <c r="I23" s="30"/>
    </row>
    <row r="24" spans="1:9" x14ac:dyDescent="0.25">
      <c r="A24" s="113"/>
      <c r="B24" s="113"/>
      <c r="C24" s="113"/>
      <c r="D24" s="113"/>
      <c r="E24" s="113"/>
      <c r="F24" s="113"/>
      <c r="G24" s="113"/>
      <c r="H24" s="113"/>
      <c r="I24" s="113"/>
    </row>
    <row r="25" spans="1:9" x14ac:dyDescent="0.25">
      <c r="A25" s="3" t="s">
        <v>20</v>
      </c>
      <c r="B25" s="3" t="s">
        <v>37</v>
      </c>
      <c r="C25" s="3">
        <v>200</v>
      </c>
      <c r="D25" s="3">
        <v>200</v>
      </c>
      <c r="E25" s="6">
        <v>1.4</v>
      </c>
      <c r="F25" s="6">
        <v>0</v>
      </c>
      <c r="G25" s="6">
        <v>25.6</v>
      </c>
      <c r="H25" s="6">
        <v>10.8</v>
      </c>
      <c r="I25" s="7">
        <v>241</v>
      </c>
    </row>
    <row r="26" spans="1:9" ht="33.75" customHeight="1" x14ac:dyDescent="0.25">
      <c r="A26" s="4" t="s">
        <v>21</v>
      </c>
      <c r="B26" s="5"/>
      <c r="C26" s="5">
        <f>SUM(C25)</f>
        <v>200</v>
      </c>
      <c r="D26" s="5">
        <f t="shared" ref="D26:H26" si="3">SUM(D25)</f>
        <v>200</v>
      </c>
      <c r="E26" s="5">
        <f t="shared" si="3"/>
        <v>1.4</v>
      </c>
      <c r="F26" s="5">
        <f t="shared" si="3"/>
        <v>0</v>
      </c>
      <c r="G26" s="5">
        <f t="shared" si="3"/>
        <v>25.6</v>
      </c>
      <c r="H26" s="5">
        <f t="shared" si="3"/>
        <v>10.8</v>
      </c>
      <c r="I26" s="3"/>
    </row>
    <row r="27" spans="1:9" x14ac:dyDescent="0.25">
      <c r="A27" s="113"/>
      <c r="B27" s="113"/>
      <c r="C27" s="113"/>
      <c r="D27" s="113"/>
      <c r="E27" s="113"/>
      <c r="F27" s="113"/>
      <c r="G27" s="113"/>
      <c r="H27" s="113"/>
      <c r="I27" s="113"/>
    </row>
    <row r="28" spans="1:9" x14ac:dyDescent="0.25">
      <c r="A28" s="112"/>
      <c r="B28" s="19" t="s">
        <v>57</v>
      </c>
      <c r="C28" s="23">
        <v>150</v>
      </c>
      <c r="D28" s="23">
        <v>150</v>
      </c>
      <c r="E28" s="23">
        <v>6.7240000000000002</v>
      </c>
      <c r="F28" s="23">
        <v>7.4059999999999997</v>
      </c>
      <c r="G28" s="23">
        <v>26.69</v>
      </c>
      <c r="H28" s="23">
        <v>193.13</v>
      </c>
      <c r="I28" s="7">
        <v>36</v>
      </c>
    </row>
    <row r="29" spans="1:9" ht="13.5" customHeight="1" x14ac:dyDescent="0.25">
      <c r="A29" s="112"/>
      <c r="B29" s="19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16.5" customHeight="1" x14ac:dyDescent="0.25">
      <c r="A30" s="112"/>
      <c r="B30" s="19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6.25" customHeight="1" x14ac:dyDescent="0.25">
      <c r="A31" s="5" t="s">
        <v>23</v>
      </c>
      <c r="B31" s="5"/>
      <c r="C31" s="12">
        <f t="shared" ref="C31:H31" si="4">SUM(C28:C30)</f>
        <v>310</v>
      </c>
      <c r="D31" s="12">
        <f t="shared" si="4"/>
        <v>360</v>
      </c>
      <c r="E31" s="12">
        <f t="shared" si="4"/>
        <v>7.5439999999999996</v>
      </c>
      <c r="F31" s="12">
        <f t="shared" si="4"/>
        <v>7.5009999999999994</v>
      </c>
      <c r="G31" s="12">
        <f t="shared" si="4"/>
        <v>49.585999999999999</v>
      </c>
      <c r="H31" s="12">
        <f t="shared" si="4"/>
        <v>273.94799999999998</v>
      </c>
      <c r="I31" s="30"/>
    </row>
    <row r="32" spans="1:9" ht="26.25" customHeight="1" x14ac:dyDescent="0.25"/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8:A30"/>
    <mergeCell ref="A27:I27"/>
    <mergeCell ref="A6:A10"/>
    <mergeCell ref="A12:I12"/>
    <mergeCell ref="A15:I15"/>
    <mergeCell ref="A16:A22"/>
    <mergeCell ref="A24:I2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</vt:i4>
      </vt:variant>
    </vt:vector>
  </HeadingPairs>
  <TitlesOfParts>
    <vt:vector size="23" baseType="lpstr">
      <vt:lpstr>01.09.22</vt:lpstr>
      <vt:lpstr>02.09.2022</vt:lpstr>
      <vt:lpstr>5.09.2022</vt:lpstr>
      <vt:lpstr>6.09.2022</vt:lpstr>
      <vt:lpstr>07.09.2022</vt:lpstr>
      <vt:lpstr>8.09.2022</vt:lpstr>
      <vt:lpstr>9.09.2022</vt:lpstr>
      <vt:lpstr>12.09.2022</vt:lpstr>
      <vt:lpstr>13.09.2022</vt:lpstr>
      <vt:lpstr>14.09.2022</vt:lpstr>
      <vt:lpstr>15.09.2022</vt:lpstr>
      <vt:lpstr>16.09.2022</vt:lpstr>
      <vt:lpstr>19.09.2022</vt:lpstr>
      <vt:lpstr>20.09.222</vt:lpstr>
      <vt:lpstr>21.09.222</vt:lpstr>
      <vt:lpstr>22.09.2022</vt:lpstr>
      <vt:lpstr>23.09.2022</vt:lpstr>
      <vt:lpstr>26.09.2022</vt:lpstr>
      <vt:lpstr>27.09.2022</vt:lpstr>
      <vt:lpstr>28.09.2022</vt:lpstr>
      <vt:lpstr>29.09.2022</vt:lpstr>
      <vt:lpstr>30.09.2022</vt:lpstr>
      <vt:lpstr>'16.09.2022'!Область_печати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Мелентьева</dc:creator>
  <cp:lastModifiedBy>Жанна Белогурова</cp:lastModifiedBy>
  <cp:lastPrinted>2024-01-10T12:40:27Z</cp:lastPrinted>
  <dcterms:created xsi:type="dcterms:W3CDTF">2015-06-05T18:19:34Z</dcterms:created>
  <dcterms:modified xsi:type="dcterms:W3CDTF">2024-01-11T07:44:42Z</dcterms:modified>
</cp:coreProperties>
</file>